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TDUFFY\Desktop\IN\Case Management and Labor Exchange RFP\"/>
    </mc:Choice>
  </mc:AlternateContent>
  <xr:revisionPtr revIDLastSave="0" documentId="8_{A25E9934-4BE8-44E5-A4CC-3F34A5861F09}" xr6:coauthVersionLast="47" xr6:coauthVersionMax="47" xr10:uidLastSave="{00000000-0000-0000-0000-000000000000}"/>
  <bookViews>
    <workbookView xWindow="-110" yWindow="-110" windowWidth="19420" windowHeight="10420" tabRatio="930" activeTab="3" xr2:uid="{00000000-000D-0000-FFFF-FFFF00000000}"/>
  </bookViews>
  <sheets>
    <sheet name="Instructions" sheetId="10" r:id="rId1"/>
    <sheet name="Cost Proposal 4 Year" sheetId="17" r:id="rId2"/>
    <sheet name="Cost Proposal Narrative" sheetId="12" r:id="rId3"/>
    <sheet name="Cost Assumptions" sheetId="11"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4" i="17" l="1"/>
  <c r="G34" i="17"/>
  <c r="J21" i="17"/>
  <c r="G21" i="17"/>
  <c r="D41" i="17"/>
  <c r="J41" i="17"/>
  <c r="L40" i="17"/>
  <c r="L38" i="17"/>
  <c r="L39" i="17"/>
  <c r="L37" i="17"/>
  <c r="K40" i="17"/>
  <c r="K39" i="17"/>
  <c r="K38" i="17"/>
  <c r="K37" i="17"/>
  <c r="L27" i="17"/>
  <c r="K26" i="17"/>
  <c r="L8" i="17"/>
  <c r="K8" i="17"/>
  <c r="I41" i="17"/>
  <c r="H41" i="17"/>
  <c r="G41" i="17"/>
  <c r="F41" i="17"/>
  <c r="E41" i="17"/>
  <c r="C41" i="17"/>
  <c r="J34" i="17"/>
  <c r="I34" i="17"/>
  <c r="H34" i="17"/>
  <c r="F34" i="17"/>
  <c r="E34" i="17"/>
  <c r="D34" i="17"/>
  <c r="D43" i="17" s="1"/>
  <c r="C34" i="17"/>
  <c r="L33" i="17"/>
  <c r="K33" i="17"/>
  <c r="L32" i="17"/>
  <c r="K32" i="17"/>
  <c r="L31" i="17"/>
  <c r="K31" i="17"/>
  <c r="L30" i="17"/>
  <c r="K30" i="17"/>
  <c r="L29" i="17"/>
  <c r="K29" i="17"/>
  <c r="L28" i="17"/>
  <c r="K28" i="17"/>
  <c r="K27" i="17"/>
  <c r="L26" i="17"/>
  <c r="L25" i="17"/>
  <c r="K25" i="17"/>
  <c r="L24" i="17"/>
  <c r="I21" i="17"/>
  <c r="H21" i="17"/>
  <c r="F21" i="17"/>
  <c r="E21" i="17"/>
  <c r="D21" i="17"/>
  <c r="C21" i="17"/>
  <c r="K21" i="17" s="1"/>
  <c r="L20" i="17"/>
  <c r="K20" i="17"/>
  <c r="L19" i="17"/>
  <c r="K19" i="17"/>
  <c r="L18" i="17"/>
  <c r="K18" i="17"/>
  <c r="L17" i="17"/>
  <c r="K17" i="17"/>
  <c r="L16" i="17"/>
  <c r="K16" i="17"/>
  <c r="L15" i="17"/>
  <c r="K15" i="17"/>
  <c r="L14" i="17"/>
  <c r="K14" i="17"/>
  <c r="L13" i="17"/>
  <c r="K13" i="17"/>
  <c r="L12" i="17"/>
  <c r="K12" i="17"/>
  <c r="L11" i="17"/>
  <c r="K11" i="17"/>
  <c r="L10" i="17"/>
  <c r="K10" i="17"/>
  <c r="L9" i="17"/>
  <c r="K9" i="17"/>
  <c r="K41" i="17" l="1"/>
  <c r="I43" i="17"/>
  <c r="L21" i="17"/>
  <c r="C43" i="17"/>
  <c r="C45" i="17" s="1"/>
  <c r="D45" i="17" s="1"/>
  <c r="K34" i="17"/>
  <c r="J43" i="17"/>
  <c r="F43" i="17"/>
  <c r="G43" i="17"/>
  <c r="H43" i="17"/>
  <c r="L41" i="17"/>
  <c r="L34" i="17"/>
  <c r="E43" i="17"/>
  <c r="K43" i="17" l="1"/>
  <c r="F47" i="17" s="1"/>
  <c r="E45" i="17"/>
  <c r="F45" i="17" s="1"/>
  <c r="G45" i="17" s="1"/>
  <c r="H45" i="17" s="1"/>
  <c r="I45" i="17" s="1"/>
  <c r="J45" i="17" s="1"/>
  <c r="L43" i="17"/>
  <c r="B1" i="11" l="1"/>
  <c r="B1" i="12"/>
</calcChain>
</file>

<file path=xl/sharedStrings.xml><?xml version="1.0" encoding="utf-8"?>
<sst xmlns="http://schemas.openxmlformats.org/spreadsheetml/2006/main" count="103" uniqueCount="74">
  <si>
    <t>Cost Proposal Worksheet</t>
  </si>
  <si>
    <t>Cost Proposal</t>
  </si>
  <si>
    <t xml:space="preserve"> </t>
  </si>
  <si>
    <t>PROJECT START</t>
  </si>
  <si>
    <t>Cost Type</t>
  </si>
  <si>
    <t>Year 1</t>
  </si>
  <si>
    <t>Year 2</t>
  </si>
  <si>
    <t>Year 3</t>
  </si>
  <si>
    <t>Year 4</t>
  </si>
  <si>
    <t>Comments</t>
  </si>
  <si>
    <t>Project Services</t>
  </si>
  <si>
    <t>Project Management</t>
  </si>
  <si>
    <t>[Comments for Project Services costs.]</t>
  </si>
  <si>
    <t>Requirements &amp; Process Mapping</t>
  </si>
  <si>
    <t>Design</t>
  </si>
  <si>
    <t>Application Configuration</t>
  </si>
  <si>
    <t>Application Development</t>
  </si>
  <si>
    <t>Testing</t>
  </si>
  <si>
    <t>Training</t>
  </si>
  <si>
    <t>Data Conversion</t>
  </si>
  <si>
    <t>Interfaces</t>
  </si>
  <si>
    <t>OCM &amp; Communication</t>
  </si>
  <si>
    <t>Go-Live Preparation &amp; Execution</t>
  </si>
  <si>
    <t>Production Stabilization</t>
  </si>
  <si>
    <t>Other Project Services (use comments)</t>
  </si>
  <si>
    <t>TOTAL Project Services Costs</t>
  </si>
  <si>
    <t>Licenses / Subscriptions / Environments</t>
  </si>
  <si>
    <t>License / Subscription Type 1</t>
  </si>
  <si>
    <t>[Comments for Licenses / Subscriptions / Environments costs.]</t>
  </si>
  <si>
    <t>License / Subscription Type 2</t>
  </si>
  <si>
    <t>License / Subscription Type 3</t>
  </si>
  <si>
    <t xml:space="preserve">Other Licenses / Subscriptions </t>
  </si>
  <si>
    <t>Development Environment</t>
  </si>
  <si>
    <t>Test Environment</t>
  </si>
  <si>
    <t>Training Environment</t>
  </si>
  <si>
    <t>Data Conversion Environment</t>
  </si>
  <si>
    <t>Production Environment</t>
  </si>
  <si>
    <t>Other Environments (use comments)</t>
  </si>
  <si>
    <t>TOTAL Licenses / Subscriptions / Environments Costs</t>
  </si>
  <si>
    <t>Maintenance &amp; Operations (M&amp;O)</t>
  </si>
  <si>
    <t>Hypercare Post Go-Live</t>
  </si>
  <si>
    <t>[Comments for Maintenance &amp; Operations (M&amp;O) costs.]</t>
  </si>
  <si>
    <t>Standard M&amp;O</t>
  </si>
  <si>
    <t>Enhancements (100 hr./mo.)</t>
  </si>
  <si>
    <t>Other M&amp;O (use comments)</t>
  </si>
  <si>
    <t>TOTAL M&amp;O Costs</t>
  </si>
  <si>
    <t>YEARLY TOTAL COSTS</t>
  </si>
  <si>
    <t>CUMULATIVE YEARLY TOTAL COSTS</t>
  </si>
  <si>
    <t xml:space="preserve">What level of stability can the State expect for recurring costs?  What could cause recurring costs to change over time? </t>
  </si>
  <si>
    <t>Below, please describe the Project Implementation Approach / Strategy (phased or big-bang). Provide context to support the costing numbers indicated in the table above.</t>
  </si>
  <si>
    <t>Optional Year 6</t>
  </si>
  <si>
    <t>Optional Year 8</t>
  </si>
  <si>
    <t>Total All Years Costs</t>
  </si>
  <si>
    <t>Optional Year 5</t>
  </si>
  <si>
    <t>Cost Proposal Narrative</t>
  </si>
  <si>
    <t>Please review Section 2.5 in the RFP document for further instruction on how to complete this section of the Cost Proposal.
Please cite the name and location of requested document below.</t>
  </si>
  <si>
    <t>Cost Assumptions, Conditions and Constraints</t>
  </si>
  <si>
    <t>&lt;= THIS IS THE PROJECTED CUMULATIVE COST OF OWNERSHIP FOR THE STATE</t>
  </si>
  <si>
    <t>OPTIONAL CONTRACT RENEWAL YEARS</t>
  </si>
  <si>
    <t>Years 1-4 Total Costs</t>
  </si>
  <si>
    <t>4 Year Total Bid Amount =&gt;</t>
  </si>
  <si>
    <t>Cost Proposal Narrative and Cost Assumptions Worksheets</t>
  </si>
  <si>
    <r>
      <rPr>
        <b/>
        <sz val="12"/>
        <color theme="1"/>
        <rFont val="Calibri"/>
        <family val="2"/>
        <scheme val="minor"/>
      </rPr>
      <t>I.</t>
    </r>
    <r>
      <rPr>
        <b/>
        <sz val="12"/>
        <color theme="1"/>
        <rFont val="Times New Roman"/>
        <family val="1"/>
      </rPr>
      <t> </t>
    </r>
    <r>
      <rPr>
        <b/>
        <sz val="12"/>
        <color theme="1"/>
        <rFont val="Calibri"/>
        <family val="2"/>
        <scheme val="minor"/>
      </rPr>
      <t>Review the instructions within each worksheet and respond accordingly.</t>
    </r>
  </si>
  <si>
    <r>
      <rPr>
        <b/>
        <sz val="12"/>
        <color theme="1"/>
        <rFont val="Calibri"/>
        <family val="2"/>
        <scheme val="minor"/>
      </rPr>
      <t>RFP 23-7211</t>
    </r>
    <r>
      <rPr>
        <b/>
        <sz val="12"/>
        <rFont val="Calibri"/>
        <family val="2"/>
        <scheme val="minor"/>
      </rPr>
      <t>7</t>
    </r>
    <r>
      <rPr>
        <b/>
        <sz val="12"/>
        <rFont val="Calibri (Body)"/>
      </rPr>
      <t>: Case Management and Labor Exchange System</t>
    </r>
  </si>
  <si>
    <r>
      <rPr>
        <b/>
        <sz val="11"/>
        <color theme="1"/>
        <rFont val="Calibri"/>
        <family val="2"/>
        <scheme val="minor"/>
      </rPr>
      <t xml:space="preserve">I. Complete only the yellow shaded cells for the "Project Services," "Licenses / Subscriptions / Environments," &amp; "Maintenance &amp; Operations (M&amp;O)" sections within the table:
</t>
    </r>
    <r>
      <rPr>
        <b/>
        <sz val="11"/>
        <color rgb="FFFF0000"/>
        <rFont val="Calibri (Body)"/>
      </rPr>
      <t xml:space="preserve">      </t>
    </r>
    <r>
      <rPr>
        <b/>
        <sz val="11"/>
        <rFont val="Calibri (Body)"/>
      </rPr>
      <t xml:space="preserve"> </t>
    </r>
    <r>
      <rPr>
        <sz val="11"/>
        <rFont val="Calibri (Body)"/>
      </rPr>
      <t xml:space="preserve">•       </t>
    </r>
    <r>
      <rPr>
        <u/>
        <sz val="11"/>
        <rFont val="Calibri (Body)"/>
      </rPr>
      <t>Year 1 to Year 4:</t>
    </r>
    <r>
      <rPr>
        <sz val="11"/>
        <color theme="1"/>
        <rFont val="Calibri"/>
        <family val="2"/>
        <scheme val="minor"/>
      </rPr>
      <t xml:space="preserve">
                      o       List the yearly cost for each Cost Type listed under column "B" 
                      o       If any additional information needs to be provided for the costs listed within the table, list these details under the “Comments” for the applicable section
</t>
    </r>
    <r>
      <rPr>
        <b/>
        <sz val="11"/>
        <color theme="1"/>
        <rFont val="Calibri"/>
        <family val="2"/>
        <scheme val="minor"/>
      </rPr>
      <t xml:space="preserve">II. Based upon the entries described above, the below fields will </t>
    </r>
    <r>
      <rPr>
        <b/>
        <u/>
        <sz val="11"/>
        <color theme="1"/>
        <rFont val="Calibri"/>
        <family val="2"/>
        <scheme val="minor"/>
      </rPr>
      <t>AUTOMATICALLY CALCULATE</t>
    </r>
    <r>
      <rPr>
        <b/>
        <sz val="11"/>
        <color theme="1"/>
        <rFont val="Calibri"/>
        <family val="2"/>
        <scheme val="minor"/>
      </rPr>
      <t xml:space="preserve"> within the table:
</t>
    </r>
    <r>
      <rPr>
        <sz val="11"/>
        <color theme="1"/>
        <rFont val="Calibri"/>
        <family val="2"/>
        <scheme val="minor"/>
      </rPr>
      <t xml:space="preserve">       •       “Total Costs” (for "Project Services," "Licenses / Subscriptions / Environments," &amp; "Maintenance &amp; Operations (M&amp;O)" sections)
       •       "TOTAL Project Services Costs"
       •       "TOTAL Licenses / Subscriptions / Environments Costs"
       •       "TOTAL M&amp;O Costs"
       •       "YEARLY TOTAL COSTS"
       •       "CUMULATIVE YEARLY TOTAL COSTS"
       •       "TOTAL BID AMOUNT"
</t>
    </r>
    <r>
      <rPr>
        <b/>
        <sz val="11"/>
        <color theme="1"/>
        <rFont val="Calibri"/>
        <family val="2"/>
        <scheme val="minor"/>
      </rPr>
      <t xml:space="preserve"> III. Complete only the yellow shaded cells for the Project Implementation Approach / Strategy comments section:</t>
    </r>
    <r>
      <rPr>
        <u/>
        <sz val="11"/>
        <color theme="1"/>
        <rFont val="Calibri"/>
        <family val="2"/>
        <scheme val="minor"/>
      </rPr>
      <t xml:space="preserve">
</t>
    </r>
    <r>
      <rPr>
        <sz val="11"/>
        <color theme="1"/>
        <rFont val="Calibri"/>
        <family val="2"/>
        <scheme val="minor"/>
      </rPr>
      <t xml:space="preserve">       •       </t>
    </r>
    <r>
      <rPr>
        <u/>
        <sz val="11"/>
        <color theme="1"/>
        <rFont val="Calibri"/>
        <family val="2"/>
        <scheme val="minor"/>
      </rPr>
      <t xml:space="preserve">Project Implementation Approach / Strategy:
</t>
    </r>
    <r>
      <rPr>
        <sz val="11"/>
        <color theme="1"/>
        <rFont val="Calibri"/>
        <family val="2"/>
        <scheme val="minor"/>
      </rPr>
      <t xml:space="preserve">                      o       Describe the Project Implementation Approach / Strategy (phased or big-bang)
                      o       Provide context to support the costing numbers indicated in the table</t>
    </r>
  </si>
  <si>
    <t>Attachment D: Cost Proposal for Labor Exchange</t>
  </si>
  <si>
    <t xml:space="preserve">Optional Year 7 </t>
  </si>
  <si>
    <t>Geographic Solutions, Inc.</t>
  </si>
  <si>
    <t>Included</t>
  </si>
  <si>
    <t>Geographic Solutions is proposing a firm-fixed cost for the reoccuring costs.  The cost will not change during the term of the agreement.</t>
  </si>
  <si>
    <t>Geographic Solutions is proposing a big-bang implementation approach.  Our proposal is to upgrade the existing Indiana Career Connect with the additional funcationality, in one phase, which will reduce the demands on Indiana staff resources, and staff training.  Geographic Solutions is reccomending this approach since we manage the legacy system and don't have to consider a complex data migration or custom development of base system funcatinal requirements.</t>
  </si>
  <si>
    <t>Please see Appendix W for our Cost Proposal Narrative</t>
  </si>
  <si>
    <t>Please see Appendix X for our Cost Assumptions Conditions and Constraints</t>
  </si>
  <si>
    <t>BAFO pricing is for a combined case management and labor exchange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</si>
</sst>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
  </numFmts>
  <fonts count="29">
    <font>
      <sz val="11"/>
      <color theme="1"/>
      <name val="Calibri"/>
      <family val="2"/>
      <scheme val="minor"/>
    </font>
    <font>
      <sz val="14"/>
      <color theme="1"/>
      <name val="Calibri"/>
      <family val="2"/>
      <scheme val="minor"/>
    </font>
    <font>
      <b/>
      <sz val="11"/>
      <color theme="1"/>
      <name val="Calibri"/>
      <family val="2"/>
      <scheme val="minor"/>
    </font>
    <font>
      <b/>
      <sz val="14"/>
      <color rgb="FF7030A0"/>
      <name val="Calibri"/>
      <family val="2"/>
      <scheme val="minor"/>
    </font>
    <font>
      <b/>
      <u/>
      <sz val="12"/>
      <color rgb="FFC00000"/>
      <name val="Calibri"/>
      <family val="2"/>
      <scheme val="minor"/>
    </font>
    <font>
      <b/>
      <sz val="14"/>
      <color theme="1"/>
      <name val="Calibri"/>
      <family val="2"/>
      <scheme val="minor"/>
    </font>
    <font>
      <b/>
      <u/>
      <sz val="11"/>
      <color rgb="FF7030A0"/>
      <name val="Calibri"/>
      <family val="2"/>
      <scheme val="minor"/>
    </font>
    <font>
      <u/>
      <sz val="11"/>
      <color theme="1"/>
      <name val="Calibri"/>
      <family val="2"/>
      <scheme val="minor"/>
    </font>
    <font>
      <b/>
      <u/>
      <sz val="11"/>
      <color theme="1"/>
      <name val="Calibri"/>
      <family val="2"/>
      <scheme val="minor"/>
    </font>
    <font>
      <sz val="11"/>
      <color theme="1"/>
      <name val="Calibri"/>
      <family val="2"/>
      <scheme val="minor"/>
    </font>
    <font>
      <b/>
      <sz val="12"/>
      <color theme="1"/>
      <name val="Calibri"/>
      <family val="2"/>
      <scheme val="minor"/>
    </font>
    <font>
      <b/>
      <sz val="12"/>
      <color rgb="FFC00000"/>
      <name val="Calibri"/>
      <family val="2"/>
      <scheme val="minor"/>
    </font>
    <font>
      <b/>
      <sz val="20"/>
      <color theme="1"/>
      <name val="Calibri"/>
      <family val="2"/>
      <scheme val="minor"/>
    </font>
    <font>
      <b/>
      <sz val="16"/>
      <color theme="1"/>
      <name val="Calibri"/>
      <family val="2"/>
      <scheme val="minor"/>
    </font>
    <font>
      <u/>
      <sz val="10"/>
      <color indexed="12"/>
      <name val="Arial"/>
      <family val="2"/>
    </font>
    <font>
      <sz val="10"/>
      <color theme="1"/>
      <name val="Calibri"/>
      <family val="2"/>
      <scheme val="minor"/>
    </font>
    <font>
      <b/>
      <i/>
      <u/>
      <sz val="10"/>
      <color indexed="12"/>
      <name val="Calibri"/>
      <family val="2"/>
      <scheme val="minor"/>
    </font>
    <font>
      <sz val="11"/>
      <name val="Calibri"/>
      <family val="2"/>
      <scheme val="minor"/>
    </font>
    <font>
      <b/>
      <sz val="11"/>
      <color rgb="FFFF0000"/>
      <name val="Calibri (Body)"/>
    </font>
    <font>
      <b/>
      <sz val="14"/>
      <color rgb="FFC00000"/>
      <name val="Calibri"/>
      <family val="2"/>
      <scheme val="minor"/>
    </font>
    <font>
      <b/>
      <sz val="14"/>
      <color theme="0"/>
      <name val="Calibri"/>
      <family val="2"/>
      <scheme val="minor"/>
    </font>
    <font>
      <b/>
      <sz val="11"/>
      <color theme="0"/>
      <name val="Calibri"/>
      <family val="2"/>
      <scheme val="minor"/>
    </font>
    <font>
      <b/>
      <sz val="12"/>
      <color theme="1"/>
      <name val="Times New Roman"/>
      <family val="2"/>
    </font>
    <font>
      <b/>
      <sz val="12"/>
      <color theme="1"/>
      <name val="Times New Roman"/>
      <family val="1"/>
    </font>
    <font>
      <b/>
      <sz val="12"/>
      <name val="Calibri"/>
      <family val="2"/>
      <scheme val="minor"/>
    </font>
    <font>
      <b/>
      <sz val="12"/>
      <name val="Calibri (Body)"/>
    </font>
    <font>
      <b/>
      <sz val="11"/>
      <name val="Calibri (Body)"/>
    </font>
    <font>
      <sz val="11"/>
      <name val="Calibri (Body)"/>
    </font>
    <font>
      <u/>
      <sz val="11"/>
      <name val="Calibri (Body)"/>
    </font>
  </fonts>
  <fills count="13">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rgb="FFFFFFCC"/>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99"/>
        <bgColor indexed="64"/>
      </patternFill>
    </fill>
    <fill>
      <patternFill patternType="solid">
        <fgColor rgb="FFFFFF00"/>
        <bgColor indexed="64"/>
      </patternFill>
    </fill>
    <fill>
      <patternFill patternType="solid">
        <fgColor theme="1" tint="0.249977111117893"/>
        <bgColor indexed="64"/>
      </patternFill>
    </fill>
  </fills>
  <borders count="75">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1"/>
      </left>
      <right style="thin">
        <color theme="1"/>
      </right>
      <top style="thin">
        <color theme="1"/>
      </top>
      <bottom style="thin">
        <color theme="1"/>
      </bottom>
      <diagonal/>
    </border>
    <border>
      <left style="thin">
        <color theme="1"/>
      </left>
      <right style="thin">
        <color theme="1"/>
      </right>
      <top style="thick">
        <color theme="1"/>
      </top>
      <bottom style="thick">
        <color theme="1"/>
      </bottom>
      <diagonal/>
    </border>
    <border>
      <left style="thin">
        <color theme="0"/>
      </left>
      <right/>
      <top style="thin">
        <color theme="0"/>
      </top>
      <bottom/>
      <diagonal/>
    </border>
    <border>
      <left style="thin">
        <color theme="0"/>
      </left>
      <right style="thin">
        <color theme="0"/>
      </right>
      <top/>
      <bottom/>
      <diagonal/>
    </border>
    <border>
      <left style="thick">
        <color rgb="FF7030A0"/>
      </left>
      <right style="thin">
        <color theme="0"/>
      </right>
      <top style="thin">
        <color theme="0"/>
      </top>
      <bottom style="thick">
        <color theme="1"/>
      </bottom>
      <diagonal/>
    </border>
    <border>
      <left style="thick">
        <color rgb="FF7030A0"/>
      </left>
      <right style="thin">
        <color theme="0"/>
      </right>
      <top/>
      <bottom/>
      <diagonal/>
    </border>
    <border>
      <left style="thick">
        <color theme="1"/>
      </left>
      <right/>
      <top style="thick">
        <color theme="1"/>
      </top>
      <bottom style="thick">
        <color theme="1"/>
      </bottom>
      <diagonal/>
    </border>
    <border>
      <left style="thick">
        <color theme="1"/>
      </left>
      <right/>
      <top/>
      <bottom style="thin">
        <color theme="1"/>
      </bottom>
      <diagonal/>
    </border>
    <border>
      <left style="thick">
        <color theme="1"/>
      </left>
      <right/>
      <top style="thin">
        <color theme="1"/>
      </top>
      <bottom style="thin">
        <color theme="1"/>
      </bottom>
      <diagonal/>
    </border>
    <border>
      <left style="thick">
        <color rgb="FF7030A0"/>
      </left>
      <right style="thin">
        <color theme="1"/>
      </right>
      <top style="thick">
        <color theme="1"/>
      </top>
      <bottom style="thick">
        <color theme="1"/>
      </bottom>
      <diagonal/>
    </border>
    <border>
      <left style="thick">
        <color rgb="FF7030A0"/>
      </left>
      <right style="thin">
        <color theme="1"/>
      </right>
      <top style="thin">
        <color theme="1"/>
      </top>
      <bottom style="thin">
        <color theme="1"/>
      </bottom>
      <diagonal/>
    </border>
    <border>
      <left style="thick">
        <color theme="1"/>
      </left>
      <right/>
      <top style="thin">
        <color theme="1"/>
      </top>
      <bottom/>
      <diagonal/>
    </border>
    <border>
      <left/>
      <right style="thick">
        <color theme="1"/>
      </right>
      <top style="thick">
        <color theme="1"/>
      </top>
      <bottom style="thick">
        <color theme="1"/>
      </bottom>
      <diagonal/>
    </border>
    <border>
      <left style="thick">
        <color rgb="FF7030A0"/>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theme="0"/>
      </left>
      <right style="thin">
        <color theme="0"/>
      </right>
      <top style="thick">
        <color theme="1"/>
      </top>
      <bottom style="thick">
        <color theme="1"/>
      </bottom>
      <diagonal/>
    </border>
    <border>
      <left style="thick">
        <color rgb="FFC00000"/>
      </left>
      <right style="thick">
        <color rgb="FFC00000"/>
      </right>
      <top style="thick">
        <color rgb="FFC00000"/>
      </top>
      <bottom style="thick">
        <color rgb="FFC00000"/>
      </bottom>
      <diagonal/>
    </border>
    <border>
      <left style="thin">
        <color theme="1"/>
      </left>
      <right/>
      <top style="thick">
        <color theme="1"/>
      </top>
      <bottom style="thick">
        <color theme="1"/>
      </bottom>
      <diagonal/>
    </border>
    <border>
      <left/>
      <right/>
      <top style="thin">
        <color theme="0"/>
      </top>
      <bottom/>
      <diagonal/>
    </border>
    <border>
      <left/>
      <right style="thin">
        <color theme="0"/>
      </right>
      <top style="thin">
        <color theme="0"/>
      </top>
      <bottom/>
      <diagonal/>
    </border>
    <border>
      <left/>
      <right/>
      <top style="thick">
        <color theme="1"/>
      </top>
      <bottom style="thick">
        <color theme="1"/>
      </bottom>
      <diagonal/>
    </border>
    <border>
      <left style="thin">
        <color theme="0"/>
      </left>
      <right/>
      <top style="thick">
        <color theme="1"/>
      </top>
      <bottom style="thick">
        <color theme="1"/>
      </bottom>
      <diagonal/>
    </border>
    <border>
      <left style="thick">
        <color auto="1"/>
      </left>
      <right style="thin">
        <color theme="0"/>
      </right>
      <top style="thick">
        <color theme="1"/>
      </top>
      <bottom style="thin">
        <color theme="0"/>
      </bottom>
      <diagonal/>
    </border>
    <border>
      <left style="thin">
        <color theme="0"/>
      </left>
      <right style="thin">
        <color theme="0"/>
      </right>
      <top/>
      <bottom style="thick">
        <color theme="1"/>
      </bottom>
      <diagonal/>
    </border>
    <border>
      <left style="thick">
        <color theme="1"/>
      </left>
      <right style="thick">
        <color theme="1"/>
      </right>
      <top style="thick">
        <color theme="1"/>
      </top>
      <bottom style="thick">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n">
        <color auto="1"/>
      </left>
      <right/>
      <top style="thick">
        <color theme="1"/>
      </top>
      <bottom style="thick">
        <color theme="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7030A0"/>
      </left>
      <right style="thin">
        <color theme="1"/>
      </right>
      <top style="thick">
        <color theme="1"/>
      </top>
      <bottom style="thin">
        <color theme="1"/>
      </bottom>
      <diagonal/>
    </border>
    <border>
      <left style="thick">
        <color theme="1"/>
      </left>
      <right/>
      <top style="thick">
        <color theme="1"/>
      </top>
      <bottom/>
      <diagonal/>
    </border>
    <border>
      <left/>
      <right/>
      <top style="thick">
        <color theme="1"/>
      </top>
      <bottom/>
      <diagonal/>
    </border>
    <border>
      <left/>
      <right style="thick">
        <color theme="1"/>
      </right>
      <top style="thick">
        <color theme="1"/>
      </top>
      <bottom/>
      <diagonal/>
    </border>
    <border>
      <left style="thick">
        <color theme="1"/>
      </left>
      <right/>
      <top/>
      <bottom/>
      <diagonal/>
    </border>
    <border>
      <left/>
      <right style="thick">
        <color theme="1"/>
      </right>
      <top/>
      <bottom/>
      <diagonal/>
    </border>
    <border>
      <left style="thick">
        <color theme="1"/>
      </left>
      <right/>
      <top/>
      <bottom style="thick">
        <color theme="1"/>
      </bottom>
      <diagonal/>
    </border>
    <border>
      <left/>
      <right/>
      <top/>
      <bottom style="thick">
        <color theme="1"/>
      </bottom>
      <diagonal/>
    </border>
    <border>
      <left/>
      <right style="thick">
        <color theme="1"/>
      </right>
      <top/>
      <bottom style="thick">
        <color theme="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theme="0"/>
      </left>
      <right/>
      <top/>
      <bottom/>
      <diagonal/>
    </border>
    <border>
      <left/>
      <right style="thin">
        <color theme="0"/>
      </right>
      <top/>
      <bottom/>
      <diagonal/>
    </border>
    <border>
      <left style="thin">
        <color theme="1"/>
      </left>
      <right style="thick">
        <color theme="1"/>
      </right>
      <top style="thick">
        <color theme="1"/>
      </top>
      <bottom style="thick">
        <color theme="1"/>
      </bottom>
      <diagonal/>
    </border>
    <border>
      <left style="thick">
        <color theme="1"/>
      </left>
      <right style="thin">
        <color theme="1"/>
      </right>
      <top style="thick">
        <color theme="1"/>
      </top>
      <bottom style="thick">
        <color theme="1"/>
      </bottom>
      <diagonal/>
    </border>
    <border>
      <left style="thick">
        <color theme="1"/>
      </left>
      <right style="thin">
        <color theme="0"/>
      </right>
      <top style="thick">
        <color theme="1"/>
      </top>
      <bottom style="thick">
        <color theme="1"/>
      </bottom>
      <diagonal/>
    </border>
    <border>
      <left style="thick">
        <color theme="1"/>
      </left>
      <right style="thin">
        <color theme="1"/>
      </right>
      <top style="thin">
        <color theme="1"/>
      </top>
      <bottom style="thin">
        <color theme="1"/>
      </bottom>
      <diagonal/>
    </border>
    <border>
      <left style="thick">
        <color theme="1"/>
      </left>
      <right style="thin">
        <color theme="0"/>
      </right>
      <top/>
      <bottom/>
      <diagonal/>
    </border>
    <border>
      <left style="thick">
        <color theme="1"/>
      </left>
      <right style="thin">
        <color auto="1"/>
      </right>
      <top style="thick">
        <color theme="1"/>
      </top>
      <bottom style="thick">
        <color theme="1"/>
      </bottom>
      <diagonal/>
    </border>
    <border>
      <left style="thin">
        <color theme="1"/>
      </left>
      <right style="thick">
        <color theme="1"/>
      </right>
      <top style="thick">
        <color theme="1"/>
      </top>
      <bottom/>
      <diagonal/>
    </border>
    <border>
      <left style="thin">
        <color theme="1"/>
      </left>
      <right style="thick">
        <color theme="1"/>
      </right>
      <top/>
      <bottom/>
      <diagonal/>
    </border>
    <border>
      <left style="thin">
        <color theme="1"/>
      </left>
      <right style="thick">
        <color theme="1"/>
      </right>
      <top/>
      <bottom style="thick">
        <color theme="1"/>
      </bottom>
      <diagonal/>
    </border>
    <border>
      <left style="thick">
        <color rgb="FF7030A0"/>
      </left>
      <right/>
      <top style="thick">
        <color theme="1"/>
      </top>
      <bottom style="thick">
        <color theme="1"/>
      </bottom>
      <diagonal/>
    </border>
    <border>
      <left style="thick">
        <color theme="1"/>
      </left>
      <right style="thin">
        <color theme="0"/>
      </right>
      <top style="thin">
        <color theme="0"/>
      </top>
      <bottom style="thick">
        <color theme="1"/>
      </bottom>
      <diagonal/>
    </border>
    <border>
      <left style="thick">
        <color theme="1"/>
      </left>
      <right style="thin">
        <color theme="0"/>
      </right>
      <top style="thin">
        <color theme="0"/>
      </top>
      <bottom style="thin">
        <color theme="0"/>
      </bottom>
      <diagonal/>
    </border>
    <border>
      <left style="thick">
        <color rgb="FF7030A0"/>
      </left>
      <right style="thin">
        <color theme="0"/>
      </right>
      <top style="thin">
        <color theme="0"/>
      </top>
      <bottom style="thin">
        <color theme="0"/>
      </bottom>
      <diagonal/>
    </border>
    <border>
      <left style="thin">
        <color theme="0"/>
      </left>
      <right style="thick">
        <color theme="1"/>
      </right>
      <top style="thin">
        <color theme="0"/>
      </top>
      <bottom style="thick">
        <color theme="1"/>
      </bottom>
      <diagonal/>
    </border>
    <border>
      <left style="thin">
        <color theme="0"/>
      </left>
      <right style="thick">
        <color theme="1"/>
      </right>
      <top style="thin">
        <color theme="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3" fontId="9" fillId="0" borderId="0" applyFont="0" applyFill="0" applyBorder="0" applyAlignment="0" applyProtection="0"/>
    <xf numFmtId="44" fontId="9" fillId="0" borderId="0" applyFont="0" applyFill="0" applyBorder="0" applyAlignment="0" applyProtection="0"/>
    <xf numFmtId="0" fontId="14" fillId="0" borderId="0" applyNumberFormat="0" applyFill="0" applyBorder="0" applyAlignment="0" applyProtection="0">
      <alignment vertical="top"/>
      <protection locked="0"/>
    </xf>
  </cellStyleXfs>
  <cellXfs count="152">
    <xf numFmtId="0" fontId="0" fillId="0" borderId="0" xfId="0"/>
    <xf numFmtId="1" fontId="11" fillId="0" borderId="0" xfId="1" applyNumberFormat="1" applyFont="1"/>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12" fillId="0" borderId="0" xfId="0" applyFont="1" applyAlignment="1">
      <alignment vertical="top"/>
    </xf>
    <xf numFmtId="0" fontId="0" fillId="0" borderId="8" xfId="0" applyBorder="1" applyAlignment="1">
      <alignment vertical="center"/>
    </xf>
    <xf numFmtId="0" fontId="0" fillId="0" borderId="10" xfId="0" applyBorder="1" applyAlignment="1">
      <alignment vertical="center"/>
    </xf>
    <xf numFmtId="0" fontId="1" fillId="0" borderId="2" xfId="0" applyFont="1" applyBorder="1" applyAlignment="1">
      <alignment vertical="center"/>
    </xf>
    <xf numFmtId="0" fontId="5" fillId="2" borderId="12"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30" xfId="0" applyFont="1" applyFill="1" applyBorder="1" applyAlignment="1">
      <alignment horizontal="center" vertical="center"/>
    </xf>
    <xf numFmtId="0" fontId="1" fillId="0" borderId="3" xfId="0" applyFont="1" applyBorder="1" applyAlignment="1">
      <alignment vertical="center"/>
    </xf>
    <xf numFmtId="0" fontId="1" fillId="0" borderId="1" xfId="0" applyFont="1" applyBorder="1" applyAlignment="1">
      <alignment vertical="center"/>
    </xf>
    <xf numFmtId="0" fontId="2" fillId="0" borderId="21" xfId="0" applyFont="1" applyBorder="1" applyAlignment="1">
      <alignment horizontal="center" vertical="center"/>
    </xf>
    <xf numFmtId="164" fontId="2" fillId="0" borderId="11" xfId="0" applyNumberFormat="1" applyFont="1" applyBorder="1" applyAlignment="1">
      <alignment vertical="center"/>
    </xf>
    <xf numFmtId="0" fontId="0" fillId="3" borderId="13" xfId="0" applyFill="1" applyBorder="1" applyAlignment="1">
      <alignment horizontal="left" vertical="center" indent="4"/>
    </xf>
    <xf numFmtId="164" fontId="2" fillId="5" borderId="31" xfId="0" applyNumberFormat="1" applyFont="1" applyFill="1" applyBorder="1" applyAlignment="1">
      <alignment horizontal="right" vertical="center" indent="1"/>
    </xf>
    <xf numFmtId="0" fontId="0" fillId="3" borderId="14" xfId="0" applyFill="1" applyBorder="1" applyAlignment="1">
      <alignment horizontal="left" vertical="center" indent="4"/>
    </xf>
    <xf numFmtId="164" fontId="2" fillId="5" borderId="32" xfId="0" applyNumberFormat="1" applyFont="1" applyFill="1" applyBorder="1" applyAlignment="1">
      <alignment horizontal="right" vertical="center" indent="1"/>
    </xf>
    <xf numFmtId="0" fontId="0" fillId="3" borderId="17" xfId="0" applyFill="1" applyBorder="1" applyAlignment="1">
      <alignment horizontal="left" vertical="center" indent="4"/>
    </xf>
    <xf numFmtId="164" fontId="2" fillId="5" borderId="33" xfId="0" applyNumberFormat="1" applyFont="1" applyFill="1" applyBorder="1" applyAlignment="1">
      <alignment horizontal="right" vertical="center" indent="1"/>
    </xf>
    <xf numFmtId="164" fontId="2" fillId="5" borderId="15" xfId="0" applyNumberFormat="1" applyFont="1" applyFill="1" applyBorder="1" applyAlignment="1">
      <alignment horizontal="right" vertical="center" indent="1"/>
    </xf>
    <xf numFmtId="164" fontId="2" fillId="5" borderId="7" xfId="0" applyNumberFormat="1" applyFont="1" applyFill="1" applyBorder="1" applyAlignment="1">
      <alignment horizontal="right" vertical="center" indent="1"/>
    </xf>
    <xf numFmtId="164" fontId="2" fillId="5" borderId="23" xfId="0" applyNumberFormat="1" applyFont="1" applyFill="1" applyBorder="1" applyAlignment="1">
      <alignment horizontal="right" vertical="center" indent="1"/>
    </xf>
    <xf numFmtId="0" fontId="0" fillId="0" borderId="28" xfId="0" applyBorder="1" applyAlignment="1">
      <alignment horizontal="left" vertical="center" wrapText="1"/>
    </xf>
    <xf numFmtId="0" fontId="2" fillId="0" borderId="27" xfId="0" applyFont="1" applyBorder="1" applyAlignment="1">
      <alignment horizontal="left" vertical="center"/>
    </xf>
    <xf numFmtId="164" fontId="2" fillId="0" borderId="9" xfId="0" applyNumberFormat="1" applyFont="1" applyBorder="1" applyAlignment="1">
      <alignment vertical="center"/>
    </xf>
    <xf numFmtId="0" fontId="0" fillId="0" borderId="29" xfId="0" applyBorder="1" applyAlignment="1">
      <alignment horizontal="left" vertical="center" wrapText="1"/>
    </xf>
    <xf numFmtId="0" fontId="0" fillId="4" borderId="13" xfId="0" applyFill="1" applyBorder="1" applyAlignment="1">
      <alignment horizontal="left" vertical="center" indent="4"/>
    </xf>
    <xf numFmtId="164" fontId="2" fillId="6" borderId="31" xfId="0" applyNumberFormat="1" applyFont="1" applyFill="1" applyBorder="1" applyAlignment="1">
      <alignment horizontal="right" vertical="center" indent="1"/>
    </xf>
    <xf numFmtId="0" fontId="0" fillId="4" borderId="14" xfId="0" applyFill="1" applyBorder="1" applyAlignment="1">
      <alignment horizontal="left" vertical="center" indent="4"/>
    </xf>
    <xf numFmtId="164" fontId="2" fillId="6" borderId="32" xfId="0" applyNumberFormat="1" applyFont="1" applyFill="1" applyBorder="1" applyAlignment="1">
      <alignment horizontal="right" vertical="center" indent="1"/>
    </xf>
    <xf numFmtId="0" fontId="0" fillId="4" borderId="17" xfId="0" applyFill="1" applyBorder="1" applyAlignment="1">
      <alignment horizontal="left" vertical="center" indent="4"/>
    </xf>
    <xf numFmtId="164" fontId="2" fillId="6" borderId="19" xfId="0" applyNumberFormat="1" applyFont="1" applyFill="1" applyBorder="1" applyAlignment="1">
      <alignment horizontal="right" vertical="center" indent="1"/>
    </xf>
    <xf numFmtId="164" fontId="2" fillId="6" borderId="20" xfId="0" applyNumberFormat="1" applyFont="1" applyFill="1" applyBorder="1" applyAlignment="1">
      <alignment horizontal="right" vertical="center" indent="1"/>
    </xf>
    <xf numFmtId="164" fontId="2" fillId="6" borderId="37" xfId="0" applyNumberFormat="1" applyFont="1" applyFill="1" applyBorder="1" applyAlignment="1">
      <alignment horizontal="right" vertical="center" indent="1"/>
    </xf>
    <xf numFmtId="164" fontId="0" fillId="0" borderId="11" xfId="0" applyNumberFormat="1" applyBorder="1" applyAlignment="1">
      <alignment vertical="center"/>
    </xf>
    <xf numFmtId="164" fontId="0" fillId="0" borderId="9" xfId="0" applyNumberFormat="1" applyBorder="1" applyAlignment="1">
      <alignment vertical="center"/>
    </xf>
    <xf numFmtId="0" fontId="0" fillId="9" borderId="13" xfId="0" applyFill="1" applyBorder="1" applyAlignment="1">
      <alignment horizontal="left" vertical="center" indent="4"/>
    </xf>
    <xf numFmtId="164" fontId="2" fillId="8" borderId="31" xfId="0" applyNumberFormat="1" applyFont="1" applyFill="1" applyBorder="1" applyAlignment="1">
      <alignment horizontal="right" vertical="center" indent="1"/>
    </xf>
    <xf numFmtId="0" fontId="0" fillId="9" borderId="14" xfId="0" applyFill="1" applyBorder="1" applyAlignment="1">
      <alignment horizontal="left" vertical="center" indent="4"/>
    </xf>
    <xf numFmtId="164" fontId="2" fillId="8" borderId="32" xfId="0" applyNumberFormat="1" applyFont="1" applyFill="1" applyBorder="1" applyAlignment="1">
      <alignment horizontal="right" vertical="center" indent="1"/>
    </xf>
    <xf numFmtId="0" fontId="0" fillId="9" borderId="17" xfId="0" applyFill="1" applyBorder="1" applyAlignment="1">
      <alignment horizontal="left" vertical="center" indent="4"/>
    </xf>
    <xf numFmtId="164" fontId="2" fillId="8" borderId="33" xfId="0" applyNumberFormat="1" applyFont="1" applyFill="1" applyBorder="1" applyAlignment="1">
      <alignment horizontal="right" vertical="center" indent="1"/>
    </xf>
    <xf numFmtId="164" fontId="2" fillId="8" borderId="15" xfId="0" applyNumberFormat="1" applyFont="1" applyFill="1" applyBorder="1" applyAlignment="1">
      <alignment horizontal="right" vertical="center" indent="1"/>
    </xf>
    <xf numFmtId="164" fontId="2" fillId="8" borderId="7" xfId="0" applyNumberFormat="1" applyFont="1" applyFill="1" applyBorder="1" applyAlignment="1">
      <alignment horizontal="right" vertical="center" indent="1"/>
    </xf>
    <xf numFmtId="164" fontId="2" fillId="8" borderId="23" xfId="0" applyNumberFormat="1" applyFont="1" applyFill="1" applyBorder="1" applyAlignment="1">
      <alignment horizontal="right" vertical="center" indent="1"/>
    </xf>
    <xf numFmtId="0" fontId="0" fillId="0" borderId="5" xfId="0" applyBorder="1" applyAlignment="1">
      <alignment horizontal="left" vertical="center" wrapText="1"/>
    </xf>
    <xf numFmtId="0" fontId="2" fillId="2" borderId="12" xfId="0" applyFont="1" applyFill="1" applyBorder="1" applyAlignment="1">
      <alignment horizontal="left" vertical="center" indent="1"/>
    </xf>
    <xf numFmtId="164" fontId="2" fillId="2" borderId="15" xfId="0" applyNumberFormat="1" applyFont="1" applyFill="1" applyBorder="1" applyAlignment="1">
      <alignment horizontal="right" vertical="center" indent="1"/>
    </xf>
    <xf numFmtId="164" fontId="2" fillId="2" borderId="7" xfId="0" applyNumberFormat="1" applyFont="1" applyFill="1" applyBorder="1" applyAlignment="1">
      <alignment horizontal="right" vertical="center" indent="1"/>
    </xf>
    <xf numFmtId="164" fontId="2" fillId="2" borderId="23" xfId="0" applyNumberFormat="1" applyFont="1" applyFill="1" applyBorder="1" applyAlignment="1">
      <alignment horizontal="right" vertical="center" indent="1"/>
    </xf>
    <xf numFmtId="0" fontId="0" fillId="0" borderId="5" xfId="0" applyBorder="1" applyAlignment="1">
      <alignment vertical="center"/>
    </xf>
    <xf numFmtId="0" fontId="4" fillId="0" borderId="5" xfId="0" applyFont="1" applyBorder="1" applyAlignment="1">
      <alignment horizontal="center" vertical="center" wrapText="1"/>
    </xf>
    <xf numFmtId="44" fontId="0" fillId="7" borderId="44" xfId="2" applyFont="1" applyFill="1" applyBorder="1" applyAlignment="1" applyProtection="1">
      <alignment horizontal="right" vertical="center" indent="1"/>
      <protection locked="0"/>
    </xf>
    <xf numFmtId="44" fontId="0" fillId="7" borderId="6" xfId="2" applyFont="1" applyFill="1" applyBorder="1" applyAlignment="1" applyProtection="1">
      <alignment horizontal="right" vertical="center" indent="1"/>
      <protection locked="0"/>
    </xf>
    <xf numFmtId="44" fontId="0" fillId="7" borderId="16" xfId="2" applyFont="1" applyFill="1" applyBorder="1" applyAlignment="1" applyProtection="1">
      <alignment horizontal="right" vertical="center" indent="1"/>
      <protection locked="0"/>
    </xf>
    <xf numFmtId="0" fontId="15" fillId="0" borderId="0" xfId="0" applyFont="1"/>
    <xf numFmtId="0" fontId="16" fillId="0" borderId="0" xfId="3" applyFont="1" applyAlignment="1" applyProtection="1"/>
    <xf numFmtId="0" fontId="15" fillId="10" borderId="54" xfId="0" applyFont="1" applyFill="1" applyBorder="1"/>
    <xf numFmtId="1" fontId="12" fillId="0" borderId="0" xfId="1" applyNumberFormat="1" applyFont="1"/>
    <xf numFmtId="0" fontId="17" fillId="0" borderId="53" xfId="0" applyFont="1" applyBorder="1" applyAlignment="1">
      <alignment horizontal="left" vertical="center" wrapText="1"/>
    </xf>
    <xf numFmtId="0" fontId="0" fillId="0" borderId="0" xfId="0" applyAlignment="1">
      <alignment vertical="center"/>
    </xf>
    <xf numFmtId="0" fontId="5" fillId="2" borderId="7" xfId="0" applyFont="1" applyFill="1" applyBorder="1" applyAlignment="1">
      <alignment horizontal="center" vertical="center" wrapText="1"/>
    </xf>
    <xf numFmtId="0" fontId="0" fillId="0" borderId="55" xfId="0" applyBorder="1" applyAlignment="1">
      <alignment vertical="center"/>
    </xf>
    <xf numFmtId="0" fontId="4" fillId="0" borderId="0" xfId="0" applyFont="1" applyAlignment="1">
      <alignment horizontal="center" vertical="center" wrapText="1"/>
    </xf>
    <xf numFmtId="0" fontId="0" fillId="0" borderId="56" xfId="0" applyBorder="1" applyAlignment="1">
      <alignment vertical="center"/>
    </xf>
    <xf numFmtId="164" fontId="2" fillId="2" borderId="57" xfId="0" applyNumberFormat="1" applyFont="1" applyFill="1" applyBorder="1" applyAlignment="1">
      <alignment horizontal="right" vertical="center" indent="1"/>
    </xf>
    <xf numFmtId="0" fontId="5" fillId="2" borderId="23" xfId="0" applyFont="1" applyFill="1" applyBorder="1" applyAlignment="1">
      <alignment horizontal="center" vertical="center" wrapText="1"/>
    </xf>
    <xf numFmtId="44" fontId="0" fillId="7" borderId="32" xfId="2" applyFont="1" applyFill="1" applyBorder="1" applyAlignment="1" applyProtection="1">
      <alignment horizontal="right" vertical="center" indent="1"/>
      <protection locked="0"/>
    </xf>
    <xf numFmtId="0" fontId="6" fillId="0" borderId="3" xfId="0" applyFont="1" applyBorder="1" applyAlignment="1">
      <alignment horizontal="left" vertical="center" indent="1"/>
    </xf>
    <xf numFmtId="0" fontId="19" fillId="0" borderId="0" xfId="0" applyFont="1" applyAlignment="1">
      <alignment horizontal="right" vertical="center"/>
    </xf>
    <xf numFmtId="164" fontId="5" fillId="11" borderId="22" xfId="0" applyNumberFormat="1" applyFont="1" applyFill="1" applyBorder="1" applyAlignment="1">
      <alignment vertical="center"/>
    </xf>
    <xf numFmtId="0" fontId="2" fillId="5" borderId="12" xfId="0" applyFont="1" applyFill="1" applyBorder="1" applyAlignment="1">
      <alignment vertical="center"/>
    </xf>
    <xf numFmtId="0" fontId="2" fillId="5" borderId="26" xfId="0" applyFont="1" applyFill="1" applyBorder="1" applyAlignment="1">
      <alignment vertical="center"/>
    </xf>
    <xf numFmtId="0" fontId="2" fillId="5" borderId="18" xfId="0" applyFont="1" applyFill="1" applyBorder="1" applyAlignment="1">
      <alignment vertical="center"/>
    </xf>
    <xf numFmtId="0" fontId="2" fillId="6" borderId="12" xfId="0" applyFont="1" applyFill="1" applyBorder="1" applyAlignment="1">
      <alignment vertical="center"/>
    </xf>
    <xf numFmtId="0" fontId="0" fillId="6" borderId="26" xfId="0" applyFill="1" applyBorder="1" applyAlignment="1">
      <alignment vertical="center"/>
    </xf>
    <xf numFmtId="0" fontId="0" fillId="6" borderId="18" xfId="0" applyFill="1" applyBorder="1" applyAlignment="1">
      <alignment vertical="center"/>
    </xf>
    <xf numFmtId="0" fontId="2" fillId="8" borderId="12" xfId="0" applyFont="1" applyFill="1" applyBorder="1" applyAlignment="1">
      <alignment vertical="center"/>
    </xf>
    <xf numFmtId="0" fontId="0" fillId="8" borderId="26" xfId="0" applyFill="1" applyBorder="1" applyAlignment="1">
      <alignment vertical="center"/>
    </xf>
    <xf numFmtId="0" fontId="0" fillId="8" borderId="18" xfId="0" applyFill="1" applyBorder="1" applyAlignment="1">
      <alignment vertical="center"/>
    </xf>
    <xf numFmtId="0" fontId="2" fillId="0" borderId="27" xfId="0" applyFont="1" applyBorder="1" applyAlignment="1">
      <alignment horizontal="center" vertical="center"/>
    </xf>
    <xf numFmtId="164" fontId="2" fillId="0" borderId="55" xfId="0" applyNumberFormat="1" applyFont="1" applyBorder="1" applyAlignment="1">
      <alignment vertical="center"/>
    </xf>
    <xf numFmtId="164" fontId="0" fillId="0" borderId="55" xfId="0" applyNumberFormat="1" applyBorder="1" applyAlignment="1">
      <alignment vertical="center"/>
    </xf>
    <xf numFmtId="0" fontId="5" fillId="2" borderId="58" xfId="0" applyFont="1" applyFill="1" applyBorder="1" applyAlignment="1">
      <alignment horizontal="center" vertical="center" wrapText="1"/>
    </xf>
    <xf numFmtId="0" fontId="2" fillId="0" borderId="59" xfId="0" applyFont="1" applyBorder="1" applyAlignment="1">
      <alignment horizontal="center" vertical="center"/>
    </xf>
    <xf numFmtId="44" fontId="0" fillId="7" borderId="60" xfId="2" applyFont="1" applyFill="1" applyBorder="1" applyAlignment="1" applyProtection="1">
      <alignment horizontal="right" vertical="center" indent="1"/>
      <protection locked="0"/>
    </xf>
    <xf numFmtId="164" fontId="2" fillId="5" borderId="58" xfId="0" applyNumberFormat="1" applyFont="1" applyFill="1" applyBorder="1" applyAlignment="1">
      <alignment horizontal="right" vertical="center" indent="1"/>
    </xf>
    <xf numFmtId="164" fontId="2" fillId="0" borderId="61" xfId="0" applyNumberFormat="1" applyFont="1" applyBorder="1" applyAlignment="1">
      <alignment vertical="center"/>
    </xf>
    <xf numFmtId="0" fontId="0" fillId="6" borderId="12" xfId="0" applyFill="1" applyBorder="1" applyAlignment="1">
      <alignment vertical="center"/>
    </xf>
    <xf numFmtId="164" fontId="2" fillId="6" borderId="62" xfId="0" applyNumberFormat="1" applyFont="1" applyFill="1" applyBorder="1" applyAlignment="1">
      <alignment horizontal="right" vertical="center" indent="1"/>
    </xf>
    <xf numFmtId="164" fontId="0" fillId="0" borderId="61" xfId="0" applyNumberFormat="1" applyBorder="1" applyAlignment="1">
      <alignment vertical="center"/>
    </xf>
    <xf numFmtId="0" fontId="0" fillId="8" borderId="12" xfId="0" applyFill="1" applyBorder="1" applyAlignment="1">
      <alignment vertical="center"/>
    </xf>
    <xf numFmtId="164" fontId="2" fillId="8" borderId="58" xfId="0" applyNumberFormat="1" applyFont="1" applyFill="1" applyBorder="1" applyAlignment="1">
      <alignment horizontal="right" vertical="center" indent="1"/>
    </xf>
    <xf numFmtId="164" fontId="2" fillId="2" borderId="58" xfId="0" applyNumberFormat="1" applyFont="1" applyFill="1" applyBorder="1" applyAlignment="1">
      <alignment horizontal="right" vertical="center" indent="1"/>
    </xf>
    <xf numFmtId="164" fontId="2" fillId="5" borderId="13" xfId="0" applyNumberFormat="1" applyFont="1" applyFill="1" applyBorder="1" applyAlignment="1">
      <alignment horizontal="right" vertical="center" indent="1"/>
    </xf>
    <xf numFmtId="164" fontId="2" fillId="5" borderId="12" xfId="0" applyNumberFormat="1" applyFont="1" applyFill="1" applyBorder="1" applyAlignment="1">
      <alignment horizontal="right" vertical="center" indent="1"/>
    </xf>
    <xf numFmtId="164" fontId="2" fillId="6" borderId="13" xfId="0" applyNumberFormat="1" applyFont="1" applyFill="1" applyBorder="1" applyAlignment="1">
      <alignment horizontal="right" vertical="center" indent="1"/>
    </xf>
    <xf numFmtId="164" fontId="2" fillId="6" borderId="12" xfId="0" applyNumberFormat="1" applyFont="1" applyFill="1" applyBorder="1" applyAlignment="1">
      <alignment horizontal="right" vertical="center" indent="1"/>
    </xf>
    <xf numFmtId="164" fontId="2" fillId="8" borderId="13" xfId="0" applyNumberFormat="1" applyFont="1" applyFill="1" applyBorder="1" applyAlignment="1">
      <alignment horizontal="right" vertical="center" indent="1"/>
    </xf>
    <xf numFmtId="164" fontId="2" fillId="8" borderId="12" xfId="0" applyNumberFormat="1" applyFont="1" applyFill="1" applyBorder="1" applyAlignment="1">
      <alignment horizontal="right" vertical="center" indent="1"/>
    </xf>
    <xf numFmtId="0" fontId="20" fillId="12" borderId="12" xfId="0" applyFont="1" applyFill="1" applyBorder="1" applyAlignment="1">
      <alignment horizontal="center" vertical="center" wrapText="1"/>
    </xf>
    <xf numFmtId="0" fontId="20" fillId="12" borderId="23" xfId="0" applyFont="1" applyFill="1" applyBorder="1" applyAlignment="1">
      <alignment horizontal="center" vertical="center" wrapText="1"/>
    </xf>
    <xf numFmtId="164" fontId="21" fillId="12" borderId="58" xfId="0" applyNumberFormat="1" applyFont="1" applyFill="1" applyBorder="1" applyAlignment="1">
      <alignment horizontal="right" vertical="center" indent="1"/>
    </xf>
    <xf numFmtId="164" fontId="21" fillId="12" borderId="57" xfId="0" applyNumberFormat="1" applyFont="1" applyFill="1" applyBorder="1" applyAlignment="1">
      <alignment horizontal="right" vertical="center" indent="1"/>
    </xf>
    <xf numFmtId="0" fontId="2" fillId="5" borderId="12" xfId="0" applyFont="1" applyFill="1" applyBorder="1" applyAlignment="1">
      <alignment horizontal="left" vertical="center" indent="1"/>
    </xf>
    <xf numFmtId="0" fontId="2" fillId="6" borderId="12" xfId="0" applyFont="1" applyFill="1" applyBorder="1" applyAlignment="1">
      <alignment horizontal="left" vertical="center" indent="1"/>
    </xf>
    <xf numFmtId="0" fontId="2" fillId="8" borderId="12" xfId="0" applyFont="1" applyFill="1" applyBorder="1" applyAlignment="1">
      <alignment horizontal="left" vertical="center" indent="1"/>
    </xf>
    <xf numFmtId="0" fontId="2" fillId="5" borderId="66" xfId="0" applyFont="1" applyFill="1" applyBorder="1" applyAlignment="1">
      <alignment vertical="center"/>
    </xf>
    <xf numFmtId="0" fontId="0" fillId="6" borderId="66" xfId="0" applyFill="1" applyBorder="1" applyAlignment="1">
      <alignment vertical="center"/>
    </xf>
    <xf numFmtId="0" fontId="0" fillId="8" borderId="66" xfId="0" applyFill="1" applyBorder="1" applyAlignment="1">
      <alignment vertical="center"/>
    </xf>
    <xf numFmtId="0" fontId="0" fillId="0" borderId="67" xfId="0" applyBorder="1" applyAlignment="1">
      <alignment vertical="center"/>
    </xf>
    <xf numFmtId="0" fontId="5" fillId="0" borderId="68" xfId="0" applyFont="1" applyBorder="1" applyAlignment="1">
      <alignment vertical="center"/>
    </xf>
    <xf numFmtId="0" fontId="3" fillId="0" borderId="69" xfId="0" applyFont="1" applyBorder="1" applyAlignment="1">
      <alignment vertical="center"/>
    </xf>
    <xf numFmtId="0" fontId="0" fillId="0" borderId="25" xfId="0" applyBorder="1" applyAlignment="1">
      <alignment vertical="center"/>
    </xf>
    <xf numFmtId="0" fontId="0" fillId="0" borderId="71" xfId="0" applyBorder="1" applyAlignment="1">
      <alignment vertical="center"/>
    </xf>
    <xf numFmtId="0" fontId="0" fillId="0" borderId="70" xfId="0" applyBorder="1" applyAlignment="1">
      <alignment vertical="center"/>
    </xf>
    <xf numFmtId="0" fontId="0" fillId="0" borderId="42" xfId="0" applyBorder="1"/>
    <xf numFmtId="0" fontId="0" fillId="0" borderId="43" xfId="0" applyBorder="1"/>
    <xf numFmtId="0" fontId="22" fillId="0" borderId="41" xfId="0" applyFont="1" applyBorder="1" applyAlignment="1">
      <alignment horizontal="left" vertical="top" indent="1"/>
    </xf>
    <xf numFmtId="1" fontId="10" fillId="0" borderId="0" xfId="1" applyNumberFormat="1" applyFont="1"/>
    <xf numFmtId="0" fontId="13" fillId="0" borderId="38" xfId="0" applyFont="1" applyBorder="1" applyAlignment="1">
      <alignment horizontal="left" vertical="center"/>
    </xf>
    <xf numFmtId="0" fontId="13" fillId="0" borderId="39" xfId="0" applyFont="1" applyBorder="1" applyAlignment="1">
      <alignment horizontal="left" vertical="center"/>
    </xf>
    <xf numFmtId="0" fontId="13" fillId="0" borderId="40" xfId="0" applyFont="1" applyBorder="1" applyAlignment="1">
      <alignment horizontal="left" vertical="center"/>
    </xf>
    <xf numFmtId="0" fontId="0" fillId="0" borderId="41" xfId="0" applyBorder="1" applyAlignment="1">
      <alignment horizontal="left" vertical="top" wrapText="1" indent="1"/>
    </xf>
    <xf numFmtId="0" fontId="0" fillId="0" borderId="42" xfId="0" applyBorder="1" applyAlignment="1">
      <alignment horizontal="left" vertical="top" indent="1"/>
    </xf>
    <xf numFmtId="0" fontId="0" fillId="0" borderId="43" xfId="0" applyBorder="1" applyAlignment="1">
      <alignment horizontal="left" vertical="top" indent="1"/>
    </xf>
    <xf numFmtId="44" fontId="0" fillId="7" borderId="45" xfId="2" applyFont="1" applyFill="1" applyBorder="1" applyAlignment="1" applyProtection="1">
      <alignment horizontal="left" vertical="top" wrapText="1"/>
      <protection locked="0"/>
    </xf>
    <xf numFmtId="44" fontId="0" fillId="7" borderId="46" xfId="2" applyFont="1" applyFill="1" applyBorder="1" applyAlignment="1" applyProtection="1">
      <alignment horizontal="left" vertical="top" wrapText="1"/>
      <protection locked="0"/>
    </xf>
    <xf numFmtId="44" fontId="0" fillId="7" borderId="47" xfId="2" applyFont="1" applyFill="1" applyBorder="1" applyAlignment="1" applyProtection="1">
      <alignment horizontal="left" vertical="top" wrapText="1"/>
      <protection locked="0"/>
    </xf>
    <xf numFmtId="44" fontId="0" fillId="7" borderId="48" xfId="2" applyFont="1" applyFill="1" applyBorder="1" applyAlignment="1" applyProtection="1">
      <alignment horizontal="left" vertical="top" wrapText="1"/>
      <protection locked="0"/>
    </xf>
    <xf numFmtId="44" fontId="0" fillId="7" borderId="0" xfId="2" applyFont="1" applyFill="1" applyBorder="1" applyAlignment="1" applyProtection="1">
      <alignment horizontal="left" vertical="top" wrapText="1"/>
      <protection locked="0"/>
    </xf>
    <xf numFmtId="44" fontId="0" fillId="7" borderId="49" xfId="2" applyFont="1" applyFill="1" applyBorder="1" applyAlignment="1" applyProtection="1">
      <alignment horizontal="left" vertical="top" wrapText="1"/>
      <protection locked="0"/>
    </xf>
    <xf numFmtId="44" fontId="0" fillId="7" borderId="50" xfId="2" applyFont="1" applyFill="1" applyBorder="1" applyAlignment="1" applyProtection="1">
      <alignment horizontal="left" vertical="top" wrapText="1"/>
      <protection locked="0"/>
    </xf>
    <xf numFmtId="44" fontId="0" fillId="7" borderId="51" xfId="2" applyFont="1" applyFill="1" applyBorder="1" applyAlignment="1" applyProtection="1">
      <alignment horizontal="left" vertical="top" wrapText="1"/>
      <protection locked="0"/>
    </xf>
    <xf numFmtId="44" fontId="0" fillId="7" borderId="52" xfId="2" applyFont="1" applyFill="1" applyBorder="1" applyAlignment="1" applyProtection="1">
      <alignment horizontal="left" vertical="top" wrapText="1"/>
      <protection locked="0"/>
    </xf>
    <xf numFmtId="0" fontId="13" fillId="7" borderId="72" xfId="0" applyFont="1" applyFill="1" applyBorder="1" applyAlignment="1">
      <alignment horizontal="left" vertical="center"/>
    </xf>
    <xf numFmtId="0" fontId="13" fillId="7" borderId="73" xfId="0" applyFont="1" applyFill="1" applyBorder="1" applyAlignment="1">
      <alignment horizontal="left" vertical="center"/>
    </xf>
    <xf numFmtId="0" fontId="13" fillId="7" borderId="74" xfId="0" applyFont="1" applyFill="1" applyBorder="1" applyAlignment="1">
      <alignment horizontal="left" vertical="center"/>
    </xf>
    <xf numFmtId="44" fontId="0" fillId="7" borderId="63" xfId="2" applyFont="1" applyFill="1" applyBorder="1" applyAlignment="1" applyProtection="1">
      <alignment horizontal="left" vertical="top"/>
      <protection locked="0"/>
    </xf>
    <xf numFmtId="44" fontId="0" fillId="7" borderId="64" xfId="2" applyFont="1" applyFill="1" applyBorder="1" applyAlignment="1" applyProtection="1">
      <alignment horizontal="left" vertical="top"/>
      <protection locked="0"/>
    </xf>
    <xf numFmtId="44" fontId="0" fillId="7" borderId="65" xfId="2" applyFont="1" applyFill="1" applyBorder="1" applyAlignment="1" applyProtection="1">
      <alignment horizontal="left" vertical="top"/>
      <protection locked="0"/>
    </xf>
    <xf numFmtId="0" fontId="0" fillId="7" borderId="34" xfId="0" applyFill="1" applyBorder="1" applyAlignment="1" applyProtection="1">
      <alignment horizontal="left" vertical="top" wrapText="1" indent="1"/>
      <protection locked="0"/>
    </xf>
    <xf numFmtId="0" fontId="0" fillId="7" borderId="35" xfId="0" applyFill="1" applyBorder="1" applyAlignment="1" applyProtection="1">
      <alignment horizontal="left" vertical="top" wrapText="1" indent="1"/>
      <protection locked="0"/>
    </xf>
    <xf numFmtId="0" fontId="0" fillId="7" borderId="36" xfId="0" applyFill="1" applyBorder="1" applyAlignment="1" applyProtection="1">
      <alignment horizontal="left" vertical="top" wrapText="1" indent="1"/>
      <protection locked="0"/>
    </xf>
    <xf numFmtId="0" fontId="2" fillId="0" borderId="8"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02151-568B-44B5-ABAE-02C30AE57EB9}">
  <dimension ref="B2:R8"/>
  <sheetViews>
    <sheetView showGridLines="0" topLeftCell="A6" zoomScaleNormal="100" workbookViewId="0"/>
  </sheetViews>
  <sheetFormatPr defaultColWidth="8.81640625" defaultRowHeight="14.5"/>
  <cols>
    <col min="1" max="1" width="2.81640625" customWidth="1"/>
  </cols>
  <sheetData>
    <row r="2" spans="2:18" ht="15.5">
      <c r="B2" s="1" t="s">
        <v>63</v>
      </c>
    </row>
    <row r="3" spans="2:18" ht="15.5">
      <c r="B3" s="124" t="s">
        <v>65</v>
      </c>
    </row>
    <row r="4" spans="2:18" ht="15" thickBot="1"/>
    <row r="5" spans="2:18" ht="21">
      <c r="B5" s="125" t="s">
        <v>0</v>
      </c>
      <c r="C5" s="126"/>
      <c r="D5" s="126"/>
      <c r="E5" s="126"/>
      <c r="F5" s="126"/>
      <c r="G5" s="126"/>
      <c r="H5" s="126"/>
      <c r="I5" s="126"/>
      <c r="J5" s="126"/>
      <c r="K5" s="126"/>
      <c r="L5" s="126"/>
      <c r="M5" s="126"/>
      <c r="N5" s="126"/>
      <c r="O5" s="126"/>
      <c r="P5" s="126"/>
      <c r="Q5" s="126"/>
      <c r="R5" s="127"/>
    </row>
    <row r="6" spans="2:18" ht="321.75" customHeight="1" thickBot="1">
      <c r="B6" s="128" t="s">
        <v>64</v>
      </c>
      <c r="C6" s="129"/>
      <c r="D6" s="129"/>
      <c r="E6" s="129"/>
      <c r="F6" s="129"/>
      <c r="G6" s="129"/>
      <c r="H6" s="129"/>
      <c r="I6" s="129"/>
      <c r="J6" s="129"/>
      <c r="K6" s="129"/>
      <c r="L6" s="129"/>
      <c r="M6" s="129"/>
      <c r="N6" s="129"/>
      <c r="O6" s="129"/>
      <c r="P6" s="129"/>
      <c r="Q6" s="129"/>
      <c r="R6" s="130"/>
    </row>
    <row r="7" spans="2:18" ht="21">
      <c r="B7" s="125" t="s">
        <v>61</v>
      </c>
      <c r="C7" s="126"/>
      <c r="D7" s="126"/>
      <c r="E7" s="126"/>
      <c r="F7" s="126"/>
      <c r="G7" s="126"/>
      <c r="H7" s="126"/>
      <c r="I7" s="126"/>
      <c r="J7" s="126"/>
      <c r="K7" s="126"/>
      <c r="L7" s="126"/>
      <c r="M7" s="126"/>
      <c r="N7" s="126"/>
      <c r="O7" s="126"/>
      <c r="P7" s="126"/>
      <c r="Q7" s="126"/>
      <c r="R7" s="127"/>
    </row>
    <row r="8" spans="2:18" ht="16" thickBot="1">
      <c r="B8" s="123" t="s">
        <v>62</v>
      </c>
      <c r="C8" s="121"/>
      <c r="D8" s="121"/>
      <c r="E8" s="121"/>
      <c r="F8" s="121"/>
      <c r="G8" s="121"/>
      <c r="H8" s="121"/>
      <c r="I8" s="121"/>
      <c r="J8" s="121"/>
      <c r="K8" s="121"/>
      <c r="L8" s="121"/>
      <c r="M8" s="121"/>
      <c r="N8" s="121"/>
      <c r="O8" s="121"/>
      <c r="P8" s="121"/>
      <c r="Q8" s="121"/>
      <c r="R8" s="122"/>
    </row>
  </sheetData>
  <mergeCells count="3">
    <mergeCell ref="B5:R5"/>
    <mergeCell ref="B6:R6"/>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CA87D-2833-A447-924E-0A91DCBDA08B}">
  <sheetPr>
    <tabColor rgb="FFFFFF00"/>
  </sheetPr>
  <dimension ref="A1:N62"/>
  <sheetViews>
    <sheetView showGridLines="0" zoomScale="80" zoomScaleNormal="80" workbookViewId="0">
      <selection activeCell="G31" sqref="G31"/>
    </sheetView>
  </sheetViews>
  <sheetFormatPr defaultColWidth="9.1796875" defaultRowHeight="14.5"/>
  <cols>
    <col min="1" max="1" width="2.81640625" style="2" customWidth="1"/>
    <col min="2" max="2" width="48.26953125" style="2" bestFit="1" customWidth="1"/>
    <col min="3" max="4" width="14.1796875" style="2" customWidth="1"/>
    <col min="5" max="5" width="15.26953125" style="2" customWidth="1"/>
    <col min="6" max="6" width="14.54296875" style="2" customWidth="1"/>
    <col min="7" max="7" width="14.26953125" style="2" customWidth="1"/>
    <col min="8" max="9" width="14.1796875" style="2" customWidth="1"/>
    <col min="10" max="10" width="14.453125" style="2" customWidth="1"/>
    <col min="11" max="12" width="17.81640625" style="2" customWidth="1"/>
    <col min="13" max="13" width="74.1796875" style="2" customWidth="1"/>
    <col min="14" max="16384" width="9.1796875" style="2"/>
  </cols>
  <sheetData>
    <row r="1" spans="1:14" ht="15" thickBot="1">
      <c r="B1" s="3"/>
      <c r="C1" s="4"/>
      <c r="F1" s="5"/>
      <c r="G1" s="5"/>
      <c r="H1" s="5"/>
      <c r="I1" s="5"/>
      <c r="J1" s="5"/>
      <c r="K1" s="5"/>
      <c r="L1" s="5"/>
      <c r="M1" s="5"/>
    </row>
    <row r="2" spans="1:14" ht="26.5" thickBot="1">
      <c r="B2" s="6" t="s">
        <v>1</v>
      </c>
      <c r="C2" s="140" t="s">
        <v>67</v>
      </c>
      <c r="D2" s="141"/>
      <c r="E2" s="141"/>
      <c r="F2" s="142"/>
      <c r="G2" s="5"/>
      <c r="H2" s="5"/>
      <c r="I2" s="5"/>
      <c r="J2" s="5"/>
      <c r="K2" s="5"/>
      <c r="L2" s="5"/>
      <c r="M2" s="5"/>
    </row>
    <row r="3" spans="1:14" ht="18.5">
      <c r="A3" s="2" t="s">
        <v>2</v>
      </c>
      <c r="B3" s="3"/>
      <c r="C3" s="117" t="s">
        <v>3</v>
      </c>
      <c r="F3" s="5"/>
      <c r="G3" s="116" t="s">
        <v>58</v>
      </c>
      <c r="H3" s="5"/>
      <c r="I3" s="5"/>
      <c r="J3" s="119"/>
      <c r="K3" s="118"/>
      <c r="L3" s="5"/>
      <c r="M3" s="5"/>
    </row>
    <row r="4" spans="1:14" ht="7" customHeight="1" thickBot="1">
      <c r="B4" s="7"/>
      <c r="C4" s="8"/>
      <c r="D4" s="5"/>
      <c r="E4" s="5"/>
      <c r="F4" s="5"/>
      <c r="G4" s="115"/>
      <c r="H4" s="5"/>
      <c r="I4" s="5"/>
      <c r="J4" s="120"/>
      <c r="K4" s="118"/>
      <c r="L4" s="5"/>
      <c r="M4" s="5"/>
    </row>
    <row r="5" spans="1:14" s="15" customFormat="1" ht="38" thickTop="1" thickBot="1">
      <c r="A5" s="9"/>
      <c r="B5" s="10" t="s">
        <v>4</v>
      </c>
      <c r="C5" s="11" t="s">
        <v>5</v>
      </c>
      <c r="D5" s="12" t="s">
        <v>6</v>
      </c>
      <c r="E5" s="12" t="s">
        <v>7</v>
      </c>
      <c r="F5" s="12" t="s">
        <v>8</v>
      </c>
      <c r="G5" s="88" t="s">
        <v>53</v>
      </c>
      <c r="H5" s="66" t="s">
        <v>50</v>
      </c>
      <c r="I5" s="66" t="s">
        <v>66</v>
      </c>
      <c r="J5" s="71" t="s">
        <v>51</v>
      </c>
      <c r="K5" s="105" t="s">
        <v>59</v>
      </c>
      <c r="L5" s="106" t="s">
        <v>52</v>
      </c>
      <c r="M5" s="13" t="s">
        <v>9</v>
      </c>
      <c r="N5" s="14"/>
    </row>
    <row r="6" spans="1:14" ht="9" customHeight="1" thickTop="1" thickBot="1">
      <c r="A6" s="3"/>
      <c r="B6" s="85"/>
      <c r="C6" s="17"/>
      <c r="D6" s="16"/>
      <c r="E6" s="16"/>
      <c r="F6" s="16"/>
      <c r="G6" s="89"/>
      <c r="H6" s="16"/>
      <c r="I6" s="16"/>
      <c r="J6" s="85"/>
      <c r="K6" s="89"/>
      <c r="L6" s="16"/>
      <c r="M6" s="16"/>
      <c r="N6" s="4"/>
    </row>
    <row r="7" spans="1:14" ht="15.5" thickTop="1" thickBot="1">
      <c r="A7" s="3"/>
      <c r="B7" s="76" t="s">
        <v>10</v>
      </c>
      <c r="C7" s="112"/>
      <c r="D7" s="77"/>
      <c r="E7" s="77"/>
      <c r="F7" s="77"/>
      <c r="G7" s="76"/>
      <c r="H7" s="77"/>
      <c r="I7" s="77"/>
      <c r="J7" s="77"/>
      <c r="K7" s="76"/>
      <c r="L7" s="77"/>
      <c r="M7" s="78"/>
      <c r="N7" s="4"/>
    </row>
    <row r="8" spans="1:14" ht="16" customHeight="1" thickTop="1">
      <c r="A8" s="3"/>
      <c r="B8" s="18" t="s">
        <v>11</v>
      </c>
      <c r="C8" s="57" t="s">
        <v>68</v>
      </c>
      <c r="D8" s="58"/>
      <c r="E8" s="58"/>
      <c r="F8" s="58"/>
      <c r="G8" s="90"/>
      <c r="H8" s="58"/>
      <c r="I8" s="58"/>
      <c r="J8" s="72"/>
      <c r="K8" s="99">
        <f t="shared" ref="K8:K21" si="0">SUM(C8:F8)</f>
        <v>0</v>
      </c>
      <c r="L8" s="19">
        <f t="shared" ref="L8:L21" si="1">SUM(C8:J8)</f>
        <v>0</v>
      </c>
      <c r="M8" s="143" t="s">
        <v>12</v>
      </c>
      <c r="N8" s="4"/>
    </row>
    <row r="9" spans="1:14">
      <c r="A9" s="3"/>
      <c r="B9" s="20" t="s">
        <v>13</v>
      </c>
      <c r="C9" s="59" t="s">
        <v>68</v>
      </c>
      <c r="D9" s="58"/>
      <c r="E9" s="58"/>
      <c r="F9" s="58"/>
      <c r="G9" s="90"/>
      <c r="H9" s="58"/>
      <c r="I9" s="58"/>
      <c r="J9" s="72"/>
      <c r="K9" s="99">
        <f t="shared" si="0"/>
        <v>0</v>
      </c>
      <c r="L9" s="21">
        <f t="shared" si="1"/>
        <v>0</v>
      </c>
      <c r="M9" s="144"/>
      <c r="N9" s="4"/>
    </row>
    <row r="10" spans="1:14">
      <c r="A10" s="3"/>
      <c r="B10" s="20" t="s">
        <v>14</v>
      </c>
      <c r="C10" s="59" t="s">
        <v>68</v>
      </c>
      <c r="D10" s="58"/>
      <c r="E10" s="58"/>
      <c r="F10" s="58"/>
      <c r="G10" s="90"/>
      <c r="H10" s="58"/>
      <c r="I10" s="58"/>
      <c r="J10" s="72"/>
      <c r="K10" s="99">
        <f t="shared" si="0"/>
        <v>0</v>
      </c>
      <c r="L10" s="21">
        <f t="shared" si="1"/>
        <v>0</v>
      </c>
      <c r="M10" s="144"/>
      <c r="N10" s="4"/>
    </row>
    <row r="11" spans="1:14">
      <c r="A11" s="3"/>
      <c r="B11" s="20" t="s">
        <v>15</v>
      </c>
      <c r="C11" s="59" t="s">
        <v>68</v>
      </c>
      <c r="D11" s="58"/>
      <c r="E11" s="58"/>
      <c r="F11" s="58"/>
      <c r="G11" s="90"/>
      <c r="H11" s="58"/>
      <c r="I11" s="58"/>
      <c r="J11" s="72"/>
      <c r="K11" s="99">
        <f t="shared" si="0"/>
        <v>0</v>
      </c>
      <c r="L11" s="21">
        <f t="shared" si="1"/>
        <v>0</v>
      </c>
      <c r="M11" s="144"/>
      <c r="N11" s="4"/>
    </row>
    <row r="12" spans="1:14">
      <c r="A12" s="3"/>
      <c r="B12" s="20" t="s">
        <v>16</v>
      </c>
      <c r="C12" s="59" t="s">
        <v>68</v>
      </c>
      <c r="D12" s="58"/>
      <c r="E12" s="58"/>
      <c r="F12" s="58"/>
      <c r="G12" s="90"/>
      <c r="H12" s="58"/>
      <c r="I12" s="58"/>
      <c r="J12" s="72"/>
      <c r="K12" s="99">
        <f t="shared" si="0"/>
        <v>0</v>
      </c>
      <c r="L12" s="21">
        <f t="shared" si="1"/>
        <v>0</v>
      </c>
      <c r="M12" s="144"/>
      <c r="N12" s="4"/>
    </row>
    <row r="13" spans="1:14">
      <c r="A13" s="3"/>
      <c r="B13" s="20" t="s">
        <v>17</v>
      </c>
      <c r="C13" s="59" t="s">
        <v>68</v>
      </c>
      <c r="D13" s="58"/>
      <c r="E13" s="58"/>
      <c r="F13" s="58"/>
      <c r="G13" s="90"/>
      <c r="H13" s="58"/>
      <c r="I13" s="58"/>
      <c r="J13" s="72"/>
      <c r="K13" s="99">
        <f t="shared" si="0"/>
        <v>0</v>
      </c>
      <c r="L13" s="21">
        <f t="shared" si="1"/>
        <v>0</v>
      </c>
      <c r="M13" s="144"/>
      <c r="N13" s="4"/>
    </row>
    <row r="14" spans="1:14">
      <c r="A14" s="3"/>
      <c r="B14" s="20" t="s">
        <v>18</v>
      </c>
      <c r="C14" s="59" t="s">
        <v>68</v>
      </c>
      <c r="D14" s="58"/>
      <c r="E14" s="58"/>
      <c r="F14" s="58"/>
      <c r="G14" s="90"/>
      <c r="H14" s="58"/>
      <c r="I14" s="58"/>
      <c r="J14" s="72"/>
      <c r="K14" s="99">
        <f t="shared" si="0"/>
        <v>0</v>
      </c>
      <c r="L14" s="21">
        <f t="shared" si="1"/>
        <v>0</v>
      </c>
      <c r="M14" s="144"/>
      <c r="N14" s="4"/>
    </row>
    <row r="15" spans="1:14">
      <c r="A15" s="3"/>
      <c r="B15" s="20" t="s">
        <v>19</v>
      </c>
      <c r="C15" s="59" t="s">
        <v>68</v>
      </c>
      <c r="D15" s="58"/>
      <c r="E15" s="58"/>
      <c r="F15" s="58"/>
      <c r="G15" s="90"/>
      <c r="H15" s="58"/>
      <c r="I15" s="58"/>
      <c r="J15" s="72"/>
      <c r="K15" s="99">
        <f t="shared" si="0"/>
        <v>0</v>
      </c>
      <c r="L15" s="21">
        <f t="shared" si="1"/>
        <v>0</v>
      </c>
      <c r="M15" s="144"/>
      <c r="N15" s="4"/>
    </row>
    <row r="16" spans="1:14">
      <c r="A16" s="3"/>
      <c r="B16" s="20" t="s">
        <v>20</v>
      </c>
      <c r="C16" s="59" t="s">
        <v>68</v>
      </c>
      <c r="D16" s="58"/>
      <c r="E16" s="58"/>
      <c r="F16" s="58"/>
      <c r="G16" s="90"/>
      <c r="H16" s="58"/>
      <c r="I16" s="58"/>
      <c r="J16" s="72"/>
      <c r="K16" s="99">
        <f t="shared" si="0"/>
        <v>0</v>
      </c>
      <c r="L16" s="21">
        <f t="shared" si="1"/>
        <v>0</v>
      </c>
      <c r="M16" s="144"/>
      <c r="N16" s="4"/>
    </row>
    <row r="17" spans="1:14">
      <c r="A17" s="3"/>
      <c r="B17" s="20" t="s">
        <v>21</v>
      </c>
      <c r="C17" s="59" t="s">
        <v>68</v>
      </c>
      <c r="D17" s="58"/>
      <c r="E17" s="58"/>
      <c r="F17" s="58"/>
      <c r="G17" s="90"/>
      <c r="H17" s="58"/>
      <c r="I17" s="58"/>
      <c r="J17" s="72"/>
      <c r="K17" s="99">
        <f t="shared" si="0"/>
        <v>0</v>
      </c>
      <c r="L17" s="21">
        <f t="shared" si="1"/>
        <v>0</v>
      </c>
      <c r="M17" s="144"/>
      <c r="N17" s="4"/>
    </row>
    <row r="18" spans="1:14">
      <c r="A18" s="3"/>
      <c r="B18" s="20" t="s">
        <v>22</v>
      </c>
      <c r="C18" s="59" t="s">
        <v>68</v>
      </c>
      <c r="D18" s="58"/>
      <c r="E18" s="58"/>
      <c r="F18" s="58"/>
      <c r="G18" s="90"/>
      <c r="H18" s="58"/>
      <c r="I18" s="58"/>
      <c r="J18" s="72"/>
      <c r="K18" s="99">
        <f t="shared" si="0"/>
        <v>0</v>
      </c>
      <c r="L18" s="21">
        <f t="shared" si="1"/>
        <v>0</v>
      </c>
      <c r="M18" s="144"/>
      <c r="N18" s="4"/>
    </row>
    <row r="19" spans="1:14">
      <c r="A19" s="3"/>
      <c r="B19" s="20" t="s">
        <v>23</v>
      </c>
      <c r="C19" s="59" t="s">
        <v>68</v>
      </c>
      <c r="D19" s="58"/>
      <c r="E19" s="58"/>
      <c r="F19" s="58"/>
      <c r="G19" s="90"/>
      <c r="H19" s="58"/>
      <c r="I19" s="58"/>
      <c r="J19" s="72"/>
      <c r="K19" s="99">
        <f t="shared" si="0"/>
        <v>0</v>
      </c>
      <c r="L19" s="21">
        <f t="shared" si="1"/>
        <v>0</v>
      </c>
      <c r="M19" s="144"/>
      <c r="N19" s="4"/>
    </row>
    <row r="20" spans="1:14" ht="15" thickBot="1">
      <c r="A20" s="3"/>
      <c r="B20" s="22" t="s">
        <v>24</v>
      </c>
      <c r="C20" s="59" t="s">
        <v>68</v>
      </c>
      <c r="D20" s="58"/>
      <c r="E20" s="58"/>
      <c r="F20" s="58"/>
      <c r="G20" s="90"/>
      <c r="H20" s="58"/>
      <c r="I20" s="58"/>
      <c r="J20" s="72"/>
      <c r="K20" s="99">
        <f t="shared" si="0"/>
        <v>0</v>
      </c>
      <c r="L20" s="23">
        <f t="shared" si="1"/>
        <v>0</v>
      </c>
      <c r="M20" s="145"/>
      <c r="N20" s="4"/>
    </row>
    <row r="21" spans="1:14" ht="15.5" thickTop="1" thickBot="1">
      <c r="A21" s="3"/>
      <c r="B21" s="109" t="s">
        <v>25</v>
      </c>
      <c r="C21" s="24">
        <f t="shared" ref="C21:I21" si="2">SUM(C8:C20)</f>
        <v>0</v>
      </c>
      <c r="D21" s="25">
        <f t="shared" si="2"/>
        <v>0</v>
      </c>
      <c r="E21" s="25">
        <f t="shared" si="2"/>
        <v>0</v>
      </c>
      <c r="F21" s="25">
        <f t="shared" si="2"/>
        <v>0</v>
      </c>
      <c r="G21" s="91">
        <f>SUM(G8:G20)</f>
        <v>0</v>
      </c>
      <c r="H21" s="25">
        <f t="shared" si="2"/>
        <v>0</v>
      </c>
      <c r="I21" s="25">
        <f t="shared" si="2"/>
        <v>0</v>
      </c>
      <c r="J21" s="26">
        <f>SUM(J8:J20)</f>
        <v>0</v>
      </c>
      <c r="K21" s="100">
        <f t="shared" si="0"/>
        <v>0</v>
      </c>
      <c r="L21" s="26">
        <f t="shared" si="1"/>
        <v>0</v>
      </c>
      <c r="M21" s="27"/>
      <c r="N21" s="4"/>
    </row>
    <row r="22" spans="1:14" ht="9" customHeight="1" thickTop="1" thickBot="1">
      <c r="A22" s="3"/>
      <c r="B22" s="28"/>
      <c r="C22" s="17"/>
      <c r="D22" s="29"/>
      <c r="E22" s="29"/>
      <c r="F22" s="29"/>
      <c r="G22" s="92"/>
      <c r="H22" s="29"/>
      <c r="I22" s="29"/>
      <c r="J22" s="86"/>
      <c r="K22" s="92"/>
      <c r="L22" s="29"/>
      <c r="M22" s="30"/>
      <c r="N22" s="4"/>
    </row>
    <row r="23" spans="1:14" ht="15.5" thickTop="1" thickBot="1">
      <c r="A23" s="3"/>
      <c r="B23" s="79" t="s">
        <v>26</v>
      </c>
      <c r="C23" s="113"/>
      <c r="D23" s="80"/>
      <c r="E23" s="80"/>
      <c r="F23" s="80"/>
      <c r="G23" s="93"/>
      <c r="H23" s="80"/>
      <c r="I23" s="80"/>
      <c r="J23" s="80"/>
      <c r="K23" s="93"/>
      <c r="L23" s="80"/>
      <c r="M23" s="81"/>
      <c r="N23" s="4"/>
    </row>
    <row r="24" spans="1:14" ht="15" thickTop="1">
      <c r="A24" s="3"/>
      <c r="B24" s="31" t="s">
        <v>27</v>
      </c>
      <c r="C24" s="57">
        <v>450000</v>
      </c>
      <c r="D24" s="58">
        <v>450000</v>
      </c>
      <c r="E24" s="58">
        <v>500000</v>
      </c>
      <c r="F24" s="58">
        <v>500000</v>
      </c>
      <c r="G24" s="90">
        <v>514485</v>
      </c>
      <c r="H24" s="58">
        <v>529920</v>
      </c>
      <c r="I24" s="58">
        <v>545820</v>
      </c>
      <c r="J24" s="72">
        <v>562109</v>
      </c>
      <c r="K24" s="101">
        <f>SUM(C24:J24)</f>
        <v>4052334</v>
      </c>
      <c r="L24" s="32">
        <f t="shared" ref="L24:L34" si="3">SUM(C24:J24)</f>
        <v>4052334</v>
      </c>
      <c r="M24" s="146" t="s">
        <v>28</v>
      </c>
      <c r="N24" s="4"/>
    </row>
    <row r="25" spans="1:14">
      <c r="A25" s="3"/>
      <c r="B25" s="33" t="s">
        <v>29</v>
      </c>
      <c r="C25" s="59"/>
      <c r="D25" s="58"/>
      <c r="E25" s="58"/>
      <c r="F25" s="58"/>
      <c r="G25" s="90"/>
      <c r="H25" s="58"/>
      <c r="I25" s="58"/>
      <c r="J25" s="72"/>
      <c r="K25" s="101">
        <f t="shared" ref="K25:K34" si="4">SUM(C25:F25)</f>
        <v>0</v>
      </c>
      <c r="L25" s="34">
        <f t="shared" si="3"/>
        <v>0</v>
      </c>
      <c r="M25" s="147"/>
      <c r="N25" s="4"/>
    </row>
    <row r="26" spans="1:14">
      <c r="A26" s="3"/>
      <c r="B26" s="33" t="s">
        <v>30</v>
      </c>
      <c r="C26" s="59"/>
      <c r="D26" s="58"/>
      <c r="E26" s="58"/>
      <c r="F26" s="58"/>
      <c r="G26" s="90"/>
      <c r="H26" s="58"/>
      <c r="I26" s="58"/>
      <c r="J26" s="72"/>
      <c r="K26" s="101">
        <f t="shared" si="4"/>
        <v>0</v>
      </c>
      <c r="L26" s="34">
        <f t="shared" si="3"/>
        <v>0</v>
      </c>
      <c r="M26" s="147"/>
      <c r="N26" s="4"/>
    </row>
    <row r="27" spans="1:14">
      <c r="A27" s="3"/>
      <c r="B27" s="33" t="s">
        <v>31</v>
      </c>
      <c r="C27" s="59"/>
      <c r="D27" s="58"/>
      <c r="E27" s="58"/>
      <c r="F27" s="58"/>
      <c r="G27" s="90"/>
      <c r="H27" s="58"/>
      <c r="I27" s="58"/>
      <c r="J27" s="72"/>
      <c r="K27" s="101">
        <f t="shared" si="4"/>
        <v>0</v>
      </c>
      <c r="L27" s="34">
        <f t="shared" si="3"/>
        <v>0</v>
      </c>
      <c r="M27" s="147"/>
      <c r="N27" s="4"/>
    </row>
    <row r="28" spans="1:14">
      <c r="A28" s="3"/>
      <c r="B28" s="33" t="s">
        <v>32</v>
      </c>
      <c r="C28" s="59"/>
      <c r="D28" s="58"/>
      <c r="E28" s="58"/>
      <c r="F28" s="58"/>
      <c r="G28" s="90"/>
      <c r="H28" s="58"/>
      <c r="I28" s="58"/>
      <c r="J28" s="72"/>
      <c r="K28" s="101">
        <f t="shared" si="4"/>
        <v>0</v>
      </c>
      <c r="L28" s="34">
        <f t="shared" si="3"/>
        <v>0</v>
      </c>
      <c r="M28" s="147"/>
      <c r="N28" s="4"/>
    </row>
    <row r="29" spans="1:14">
      <c r="A29" s="3"/>
      <c r="B29" s="33" t="s">
        <v>33</v>
      </c>
      <c r="C29" s="59"/>
      <c r="D29" s="58"/>
      <c r="E29" s="58"/>
      <c r="F29" s="58"/>
      <c r="G29" s="90"/>
      <c r="H29" s="58"/>
      <c r="I29" s="58"/>
      <c r="J29" s="72"/>
      <c r="K29" s="101">
        <f t="shared" si="4"/>
        <v>0</v>
      </c>
      <c r="L29" s="34">
        <f t="shared" si="3"/>
        <v>0</v>
      </c>
      <c r="M29" s="147"/>
      <c r="N29" s="4"/>
    </row>
    <row r="30" spans="1:14">
      <c r="A30" s="3"/>
      <c r="B30" s="33" t="s">
        <v>34</v>
      </c>
      <c r="C30" s="59"/>
      <c r="D30" s="58"/>
      <c r="E30" s="58"/>
      <c r="F30" s="58"/>
      <c r="G30" s="90"/>
      <c r="H30" s="58"/>
      <c r="I30" s="58"/>
      <c r="J30" s="72"/>
      <c r="K30" s="101">
        <f t="shared" si="4"/>
        <v>0</v>
      </c>
      <c r="L30" s="34">
        <f t="shared" si="3"/>
        <v>0</v>
      </c>
      <c r="M30" s="147"/>
      <c r="N30" s="4"/>
    </row>
    <row r="31" spans="1:14">
      <c r="A31" s="3"/>
      <c r="B31" s="33" t="s">
        <v>35</v>
      </c>
      <c r="C31" s="59"/>
      <c r="D31" s="58"/>
      <c r="E31" s="58"/>
      <c r="F31" s="58"/>
      <c r="G31" s="90"/>
      <c r="H31" s="58"/>
      <c r="I31" s="58"/>
      <c r="J31" s="72"/>
      <c r="K31" s="101">
        <f t="shared" si="4"/>
        <v>0</v>
      </c>
      <c r="L31" s="34">
        <f t="shared" si="3"/>
        <v>0</v>
      </c>
      <c r="M31" s="147"/>
      <c r="N31" s="4"/>
    </row>
    <row r="32" spans="1:14">
      <c r="A32" s="3"/>
      <c r="B32" s="33" t="s">
        <v>36</v>
      </c>
      <c r="C32" s="59"/>
      <c r="D32" s="58"/>
      <c r="E32" s="58"/>
      <c r="F32" s="58"/>
      <c r="G32" s="90"/>
      <c r="H32" s="58"/>
      <c r="I32" s="58"/>
      <c r="J32" s="72"/>
      <c r="K32" s="101">
        <f t="shared" si="4"/>
        <v>0</v>
      </c>
      <c r="L32" s="34">
        <f t="shared" si="3"/>
        <v>0</v>
      </c>
      <c r="M32" s="147"/>
      <c r="N32" s="4"/>
    </row>
    <row r="33" spans="1:14" ht="15" thickBot="1">
      <c r="A33" s="3"/>
      <c r="B33" s="35" t="s">
        <v>37</v>
      </c>
      <c r="C33" s="59"/>
      <c r="D33" s="58"/>
      <c r="E33" s="58"/>
      <c r="F33" s="58"/>
      <c r="G33" s="90"/>
      <c r="H33" s="58"/>
      <c r="I33" s="58"/>
      <c r="J33" s="72"/>
      <c r="K33" s="101">
        <f t="shared" si="4"/>
        <v>0</v>
      </c>
      <c r="L33" s="34">
        <f t="shared" si="3"/>
        <v>0</v>
      </c>
      <c r="M33" s="148"/>
      <c r="N33" s="4"/>
    </row>
    <row r="34" spans="1:14" ht="15.5" thickTop="1" thickBot="1">
      <c r="A34" s="3"/>
      <c r="B34" s="110" t="s">
        <v>38</v>
      </c>
      <c r="C34" s="36">
        <f t="shared" ref="C34:J34" si="5">SUM(C24:C33)</f>
        <v>450000</v>
      </c>
      <c r="D34" s="37">
        <f t="shared" si="5"/>
        <v>450000</v>
      </c>
      <c r="E34" s="37">
        <f t="shared" si="5"/>
        <v>500000</v>
      </c>
      <c r="F34" s="37">
        <f t="shared" si="5"/>
        <v>500000</v>
      </c>
      <c r="G34" s="94">
        <f>SUM(G24:G33)</f>
        <v>514485</v>
      </c>
      <c r="H34" s="37">
        <f t="shared" si="5"/>
        <v>529920</v>
      </c>
      <c r="I34" s="37">
        <f t="shared" si="5"/>
        <v>545820</v>
      </c>
      <c r="J34" s="38">
        <f t="shared" si="5"/>
        <v>562109</v>
      </c>
      <c r="K34" s="102">
        <f t="shared" si="4"/>
        <v>1900000</v>
      </c>
      <c r="L34" s="38">
        <f t="shared" si="3"/>
        <v>4052334</v>
      </c>
      <c r="M34" s="27"/>
      <c r="N34" s="4"/>
    </row>
    <row r="35" spans="1:14" ht="9" customHeight="1" thickTop="1" thickBot="1">
      <c r="A35" s="3"/>
      <c r="B35" s="28"/>
      <c r="C35" s="39"/>
      <c r="D35" s="40"/>
      <c r="E35" s="40"/>
      <c r="F35" s="40"/>
      <c r="G35" s="95"/>
      <c r="H35" s="40"/>
      <c r="I35" s="40"/>
      <c r="J35" s="87"/>
      <c r="K35" s="95"/>
      <c r="L35" s="29"/>
      <c r="M35" s="30"/>
      <c r="N35" s="4"/>
    </row>
    <row r="36" spans="1:14" ht="15.5" thickTop="1" thickBot="1">
      <c r="A36" s="3"/>
      <c r="B36" s="82" t="s">
        <v>39</v>
      </c>
      <c r="C36" s="114"/>
      <c r="D36" s="83"/>
      <c r="E36" s="83"/>
      <c r="F36" s="83"/>
      <c r="G36" s="96"/>
      <c r="H36" s="83"/>
      <c r="I36" s="83"/>
      <c r="J36" s="83"/>
      <c r="K36" s="96"/>
      <c r="L36" s="83"/>
      <c r="M36" s="84"/>
      <c r="N36" s="4"/>
    </row>
    <row r="37" spans="1:14" ht="15" thickTop="1">
      <c r="A37" s="3"/>
      <c r="B37" s="41" t="s">
        <v>40</v>
      </c>
      <c r="C37" s="57" t="s">
        <v>68</v>
      </c>
      <c r="D37" s="57" t="s">
        <v>68</v>
      </c>
      <c r="E37" s="57" t="s">
        <v>68</v>
      </c>
      <c r="F37" s="57" t="s">
        <v>68</v>
      </c>
      <c r="G37" s="57" t="s">
        <v>68</v>
      </c>
      <c r="H37" s="57" t="s">
        <v>68</v>
      </c>
      <c r="I37" s="57" t="s">
        <v>68</v>
      </c>
      <c r="J37" s="57" t="s">
        <v>68</v>
      </c>
      <c r="K37" s="103">
        <f>SUM(C37:F37)</f>
        <v>0</v>
      </c>
      <c r="L37" s="42">
        <f>SUM(C37:J37)</f>
        <v>0</v>
      </c>
      <c r="M37" s="146" t="s">
        <v>41</v>
      </c>
      <c r="N37" s="4"/>
    </row>
    <row r="38" spans="1:14">
      <c r="A38" s="3"/>
      <c r="B38" s="43" t="s">
        <v>42</v>
      </c>
      <c r="C38" s="59" t="s">
        <v>68</v>
      </c>
      <c r="D38" s="59" t="s">
        <v>68</v>
      </c>
      <c r="E38" s="59" t="s">
        <v>68</v>
      </c>
      <c r="F38" s="59" t="s">
        <v>68</v>
      </c>
      <c r="G38" s="59" t="s">
        <v>68</v>
      </c>
      <c r="H38" s="59" t="s">
        <v>68</v>
      </c>
      <c r="I38" s="59" t="s">
        <v>68</v>
      </c>
      <c r="J38" s="59" t="s">
        <v>68</v>
      </c>
      <c r="K38" s="103">
        <f>SUM(C38:F38)</f>
        <v>0</v>
      </c>
      <c r="L38" s="44">
        <f>SUM(C38:J38)</f>
        <v>0</v>
      </c>
      <c r="M38" s="147"/>
      <c r="N38" s="4"/>
    </row>
    <row r="39" spans="1:14">
      <c r="A39" s="3"/>
      <c r="B39" s="43" t="s">
        <v>43</v>
      </c>
      <c r="C39" s="59">
        <v>0</v>
      </c>
      <c r="D39" s="59">
        <v>0</v>
      </c>
      <c r="E39" s="59">
        <v>0</v>
      </c>
      <c r="F39" s="59">
        <v>0</v>
      </c>
      <c r="G39" s="59">
        <v>0</v>
      </c>
      <c r="H39" s="59">
        <v>0</v>
      </c>
      <c r="I39" s="59">
        <v>0</v>
      </c>
      <c r="J39" s="59">
        <v>0</v>
      </c>
      <c r="K39" s="103">
        <f>SUM(C39:F39)</f>
        <v>0</v>
      </c>
      <c r="L39" s="44">
        <f>SUM(C39:J39)</f>
        <v>0</v>
      </c>
      <c r="M39" s="147"/>
      <c r="N39" s="4"/>
    </row>
    <row r="40" spans="1:14" ht="15" thickBot="1">
      <c r="A40" s="3"/>
      <c r="B40" s="45" t="s">
        <v>44</v>
      </c>
      <c r="C40" s="59"/>
      <c r="D40" s="58"/>
      <c r="E40" s="58"/>
      <c r="F40" s="58"/>
      <c r="G40" s="90"/>
      <c r="H40" s="58"/>
      <c r="I40" s="58"/>
      <c r="J40" s="72"/>
      <c r="K40" s="103">
        <f>SUM(C40:F40)</f>
        <v>0</v>
      </c>
      <c r="L40" s="46">
        <f>SUM(C40:J40)</f>
        <v>0</v>
      </c>
      <c r="M40" s="148"/>
      <c r="N40" s="4"/>
    </row>
    <row r="41" spans="1:14" ht="15.5" thickTop="1" thickBot="1">
      <c r="A41" s="3"/>
      <c r="B41" s="111" t="s">
        <v>45</v>
      </c>
      <c r="C41" s="47">
        <f>SUM(C37:C40)</f>
        <v>0</v>
      </c>
      <c r="D41" s="48">
        <f>SUM(D37:D40)</f>
        <v>0</v>
      </c>
      <c r="E41" s="48">
        <f t="shared" ref="E41:I41" si="6">SUM(E37:E40)</f>
        <v>0</v>
      </c>
      <c r="F41" s="48">
        <f t="shared" si="6"/>
        <v>0</v>
      </c>
      <c r="G41" s="97">
        <f t="shared" si="6"/>
        <v>0</v>
      </c>
      <c r="H41" s="48">
        <f t="shared" si="6"/>
        <v>0</v>
      </c>
      <c r="I41" s="48">
        <f t="shared" si="6"/>
        <v>0</v>
      </c>
      <c r="J41" s="49">
        <f>SUM(J37:J40)</f>
        <v>0</v>
      </c>
      <c r="K41" s="104">
        <f>SUM(C41:F41)</f>
        <v>0</v>
      </c>
      <c r="L41" s="49">
        <f>SUM(C41:J41)</f>
        <v>0</v>
      </c>
      <c r="M41" s="27"/>
      <c r="N41" s="4"/>
    </row>
    <row r="42" spans="1:14" ht="9" customHeight="1" thickTop="1" thickBot="1">
      <c r="A42" s="3"/>
      <c r="B42" s="28"/>
      <c r="C42" s="17"/>
      <c r="D42" s="29"/>
      <c r="E42" s="29"/>
      <c r="F42" s="29"/>
      <c r="G42" s="92"/>
      <c r="H42" s="29"/>
      <c r="I42" s="29"/>
      <c r="J42" s="86"/>
      <c r="K42" s="92"/>
      <c r="L42" s="29"/>
      <c r="M42" s="50"/>
      <c r="N42" s="4"/>
    </row>
    <row r="43" spans="1:14" ht="15.5" thickTop="1" thickBot="1">
      <c r="A43" s="3"/>
      <c r="B43" s="51" t="s">
        <v>46</v>
      </c>
      <c r="C43" s="52">
        <f>C21+C34+C41</f>
        <v>450000</v>
      </c>
      <c r="D43" s="53">
        <f>D21+D34+D41</f>
        <v>450000</v>
      </c>
      <c r="E43" s="53">
        <f t="shared" ref="E43:J43" si="7">E21+E34+E41</f>
        <v>500000</v>
      </c>
      <c r="F43" s="53">
        <f t="shared" si="7"/>
        <v>500000</v>
      </c>
      <c r="G43" s="98">
        <f t="shared" si="7"/>
        <v>514485</v>
      </c>
      <c r="H43" s="53">
        <f t="shared" si="7"/>
        <v>529920</v>
      </c>
      <c r="I43" s="53">
        <f t="shared" si="7"/>
        <v>545820</v>
      </c>
      <c r="J43" s="54">
        <f t="shared" si="7"/>
        <v>562109</v>
      </c>
      <c r="K43" s="107">
        <f>SUM(K21,K34,K41)</f>
        <v>1900000</v>
      </c>
      <c r="L43" s="108">
        <f>L21+L34+L41</f>
        <v>4052334</v>
      </c>
      <c r="N43" s="4"/>
    </row>
    <row r="44" spans="1:14" ht="9" customHeight="1" thickTop="1" thickBot="1">
      <c r="A44" s="3"/>
      <c r="B44" s="28"/>
      <c r="C44" s="17"/>
      <c r="D44" s="29"/>
      <c r="E44" s="29"/>
      <c r="F44" s="29"/>
      <c r="G44" s="92"/>
      <c r="H44" s="29"/>
      <c r="I44" s="29"/>
      <c r="J44" s="29"/>
      <c r="L44" s="29"/>
      <c r="N44" s="4"/>
    </row>
    <row r="45" spans="1:14" ht="15.5" thickTop="1" thickBot="1">
      <c r="A45" s="3"/>
      <c r="B45" s="51" t="s">
        <v>47</v>
      </c>
      <c r="C45" s="52">
        <f>C43</f>
        <v>450000</v>
      </c>
      <c r="D45" s="53">
        <f>C45+D43</f>
        <v>900000</v>
      </c>
      <c r="E45" s="53">
        <f>D45+E43</f>
        <v>1400000</v>
      </c>
      <c r="F45" s="53">
        <f>E45+F43</f>
        <v>1900000</v>
      </c>
      <c r="G45" s="98">
        <f>F45+G43</f>
        <v>2414485</v>
      </c>
      <c r="H45" s="53">
        <f t="shared" ref="H45:I45" si="8">G45+H43</f>
        <v>2944405</v>
      </c>
      <c r="I45" s="53">
        <f t="shared" si="8"/>
        <v>3490225</v>
      </c>
      <c r="J45" s="70">
        <f>I45+J43</f>
        <v>4052334</v>
      </c>
      <c r="K45" s="73" t="s">
        <v>57</v>
      </c>
      <c r="L45" s="4"/>
      <c r="N45" s="4"/>
    </row>
    <row r="46" spans="1:14" ht="16.5" thickTop="1" thickBot="1">
      <c r="B46" s="55"/>
      <c r="C46" s="55"/>
      <c r="D46" s="55"/>
      <c r="E46" s="55"/>
      <c r="F46" s="55"/>
      <c r="G46" s="55"/>
      <c r="H46" s="55"/>
      <c r="I46" s="55"/>
      <c r="J46" s="55"/>
      <c r="K46" s="55"/>
      <c r="L46" s="56"/>
      <c r="M46" s="55"/>
    </row>
    <row r="47" spans="1:14" ht="19.5" thickTop="1" thickBot="1">
      <c r="B47" s="67"/>
      <c r="C47" s="65"/>
      <c r="D47" s="65"/>
      <c r="E47" s="74" t="s">
        <v>60</v>
      </c>
      <c r="F47" s="75">
        <f>K43</f>
        <v>1900000</v>
      </c>
      <c r="G47" s="65"/>
      <c r="H47" s="65"/>
      <c r="I47" s="65"/>
      <c r="J47" s="65"/>
      <c r="K47" s="65"/>
      <c r="L47" s="68"/>
      <c r="M47" s="69"/>
    </row>
    <row r="48" spans="1:14" ht="16" thickTop="1">
      <c r="B48" s="67"/>
      <c r="C48" s="65"/>
      <c r="D48" s="65"/>
      <c r="E48" s="65"/>
      <c r="F48" s="65"/>
      <c r="G48" s="65"/>
      <c r="H48" s="65"/>
      <c r="I48" s="65"/>
      <c r="J48" s="65"/>
      <c r="K48" s="65"/>
      <c r="L48" s="68"/>
      <c r="M48" s="69"/>
    </row>
    <row r="49" spans="1:14" ht="15" thickBot="1">
      <c r="B49" s="149" t="s">
        <v>48</v>
      </c>
      <c r="C49" s="150"/>
      <c r="D49" s="150"/>
      <c r="E49" s="150"/>
      <c r="F49" s="150"/>
      <c r="G49" s="150"/>
      <c r="H49" s="150"/>
      <c r="I49" s="150"/>
      <c r="J49" s="150"/>
      <c r="K49" s="150"/>
      <c r="L49" s="150"/>
      <c r="M49" s="151"/>
    </row>
    <row r="50" spans="1:14" ht="15" thickTop="1">
      <c r="B50" s="131" t="s">
        <v>69</v>
      </c>
      <c r="C50" s="132"/>
      <c r="D50" s="132"/>
      <c r="E50" s="132"/>
      <c r="F50" s="132"/>
      <c r="G50" s="132"/>
      <c r="H50" s="132"/>
      <c r="I50" s="132"/>
      <c r="J50" s="132"/>
      <c r="K50" s="132"/>
      <c r="L50" s="132"/>
      <c r="M50" s="133"/>
    </row>
    <row r="51" spans="1:14" ht="15" customHeight="1">
      <c r="B51" s="134"/>
      <c r="C51" s="135"/>
      <c r="D51" s="135"/>
      <c r="E51" s="135"/>
      <c r="F51" s="135"/>
      <c r="G51" s="135"/>
      <c r="H51" s="135"/>
      <c r="I51" s="135"/>
      <c r="J51" s="135"/>
      <c r="K51" s="135"/>
      <c r="L51" s="135"/>
      <c r="M51" s="136"/>
    </row>
    <row r="52" spans="1:14">
      <c r="B52" s="134"/>
      <c r="C52" s="135"/>
      <c r="D52" s="135"/>
      <c r="E52" s="135"/>
      <c r="F52" s="135"/>
      <c r="G52" s="135"/>
      <c r="H52" s="135"/>
      <c r="I52" s="135"/>
      <c r="J52" s="135"/>
      <c r="K52" s="135"/>
      <c r="L52" s="135"/>
      <c r="M52" s="136"/>
    </row>
    <row r="53" spans="1:14">
      <c r="B53" s="134"/>
      <c r="C53" s="135"/>
      <c r="D53" s="135"/>
      <c r="E53" s="135"/>
      <c r="F53" s="135"/>
      <c r="G53" s="135"/>
      <c r="H53" s="135"/>
      <c r="I53" s="135"/>
      <c r="J53" s="135"/>
      <c r="K53" s="135"/>
      <c r="L53" s="135"/>
      <c r="M53" s="136"/>
    </row>
    <row r="54" spans="1:14" ht="15" thickBot="1">
      <c r="B54" s="137"/>
      <c r="C54" s="138"/>
      <c r="D54" s="138"/>
      <c r="E54" s="138"/>
      <c r="F54" s="138"/>
      <c r="G54" s="138"/>
      <c r="H54" s="138"/>
      <c r="I54" s="138"/>
      <c r="J54" s="138"/>
      <c r="K54" s="138"/>
      <c r="L54" s="138"/>
      <c r="M54" s="139"/>
    </row>
    <row r="56" spans="1:14" ht="15" thickBot="1">
      <c r="B56" s="149" t="s">
        <v>49</v>
      </c>
      <c r="C56" s="150"/>
      <c r="D56" s="150"/>
      <c r="E56" s="150"/>
      <c r="F56" s="150"/>
      <c r="G56" s="150"/>
      <c r="H56" s="150"/>
      <c r="I56" s="150"/>
      <c r="J56" s="150"/>
      <c r="K56" s="150"/>
      <c r="L56" s="150"/>
      <c r="M56" s="151"/>
    </row>
    <row r="57" spans="1:14" ht="15" customHeight="1" thickTop="1">
      <c r="A57" s="3"/>
      <c r="B57" s="131" t="s">
        <v>70</v>
      </c>
      <c r="C57" s="132"/>
      <c r="D57" s="132"/>
      <c r="E57" s="132"/>
      <c r="F57" s="132"/>
      <c r="G57" s="132"/>
      <c r="H57" s="132"/>
      <c r="I57" s="132"/>
      <c r="J57" s="132"/>
      <c r="K57" s="132"/>
      <c r="L57" s="132"/>
      <c r="M57" s="133"/>
      <c r="N57" s="4"/>
    </row>
    <row r="58" spans="1:14">
      <c r="A58" s="3"/>
      <c r="B58" s="134"/>
      <c r="C58" s="135"/>
      <c r="D58" s="135"/>
      <c r="E58" s="135"/>
      <c r="F58" s="135"/>
      <c r="G58" s="135"/>
      <c r="H58" s="135"/>
      <c r="I58" s="135"/>
      <c r="J58" s="135"/>
      <c r="K58" s="135"/>
      <c r="L58" s="135"/>
      <c r="M58" s="136"/>
      <c r="N58" s="4"/>
    </row>
    <row r="59" spans="1:14">
      <c r="A59" s="3"/>
      <c r="B59" s="134"/>
      <c r="C59" s="135"/>
      <c r="D59" s="135"/>
      <c r="E59" s="135"/>
      <c r="F59" s="135"/>
      <c r="G59" s="135"/>
      <c r="H59" s="135"/>
      <c r="I59" s="135"/>
      <c r="J59" s="135"/>
      <c r="K59" s="135"/>
      <c r="L59" s="135"/>
      <c r="M59" s="136"/>
      <c r="N59" s="4"/>
    </row>
    <row r="60" spans="1:14">
      <c r="A60" s="3"/>
      <c r="B60" s="134"/>
      <c r="C60" s="135"/>
      <c r="D60" s="135"/>
      <c r="E60" s="135"/>
      <c r="F60" s="135"/>
      <c r="G60" s="135"/>
      <c r="H60" s="135"/>
      <c r="I60" s="135"/>
      <c r="J60" s="135"/>
      <c r="K60" s="135"/>
      <c r="L60" s="135"/>
      <c r="M60" s="136"/>
      <c r="N60" s="4"/>
    </row>
    <row r="61" spans="1:14" ht="15" thickBot="1">
      <c r="A61" s="3"/>
      <c r="B61" s="137"/>
      <c r="C61" s="138"/>
      <c r="D61" s="138"/>
      <c r="E61" s="138"/>
      <c r="F61" s="138"/>
      <c r="G61" s="138"/>
      <c r="H61" s="138"/>
      <c r="I61" s="138"/>
      <c r="J61" s="138"/>
      <c r="K61" s="138"/>
      <c r="L61" s="138"/>
      <c r="M61" s="139"/>
      <c r="N61" s="4"/>
    </row>
    <row r="62" spans="1:14" ht="15" thickTop="1">
      <c r="B62" s="55"/>
      <c r="C62" s="55"/>
      <c r="D62" s="55"/>
      <c r="E62" s="55"/>
      <c r="F62" s="55"/>
      <c r="G62" s="55"/>
      <c r="H62" s="55"/>
      <c r="I62" s="55"/>
      <c r="J62" s="55"/>
      <c r="K62" s="55"/>
      <c r="L62" s="55"/>
      <c r="M62" s="55"/>
    </row>
  </sheetData>
  <mergeCells count="8">
    <mergeCell ref="B57:M61"/>
    <mergeCell ref="C2:F2"/>
    <mergeCell ref="M8:M20"/>
    <mergeCell ref="M24:M33"/>
    <mergeCell ref="M37:M40"/>
    <mergeCell ref="B49:M49"/>
    <mergeCell ref="B50:M54"/>
    <mergeCell ref="B56:M5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745A71-D9DE-0345-91BB-7CC14079BB07}">
  <dimension ref="B1:B5"/>
  <sheetViews>
    <sheetView showGridLines="0" zoomScale="120" zoomScaleNormal="120" workbookViewId="0">
      <selection activeCell="B5" sqref="B5"/>
    </sheetView>
  </sheetViews>
  <sheetFormatPr defaultColWidth="9.1796875" defaultRowHeight="13"/>
  <cols>
    <col min="1" max="1" width="2.7265625" style="60" customWidth="1"/>
    <col min="2" max="2" width="96.7265625" style="60" customWidth="1"/>
    <col min="3" max="16384" width="9.1796875" style="60"/>
  </cols>
  <sheetData>
    <row r="1" spans="2:2" ht="26">
      <c r="B1" s="63" t="str">
        <f>Instructions!B2</f>
        <v>RFP 23-72117: Case Management and Labor Exchange System</v>
      </c>
    </row>
    <row r="2" spans="2:2" ht="26">
      <c r="B2" s="63" t="s">
        <v>54</v>
      </c>
    </row>
    <row r="3" spans="2:2" ht="15.75" customHeight="1">
      <c r="B3" s="61"/>
    </row>
    <row r="4" spans="2:2" ht="58">
      <c r="B4" s="64" t="s">
        <v>55</v>
      </c>
    </row>
    <row r="5" spans="2:2">
      <c r="B5" s="62" t="s">
        <v>71</v>
      </c>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90C95-40D0-BE45-B6A7-AB5025976EB9}">
  <dimension ref="B1:B6"/>
  <sheetViews>
    <sheetView showGridLines="0" tabSelected="1" zoomScale="120" zoomScaleNormal="120" workbookViewId="0">
      <selection activeCell="B6" sqref="B6"/>
    </sheetView>
  </sheetViews>
  <sheetFormatPr defaultColWidth="9.1796875" defaultRowHeight="13"/>
  <cols>
    <col min="1" max="1" width="2.7265625" style="60" customWidth="1"/>
    <col min="2" max="2" width="96.7265625" style="60" customWidth="1"/>
    <col min="3" max="16384" width="9.1796875" style="60"/>
  </cols>
  <sheetData>
    <row r="1" spans="2:2" ht="26">
      <c r="B1" s="63" t="str">
        <f>Instructions!B2</f>
        <v>RFP 23-72117: Case Management and Labor Exchange System</v>
      </c>
    </row>
    <row r="2" spans="2:2" ht="26">
      <c r="B2" s="63" t="s">
        <v>56</v>
      </c>
    </row>
    <row r="3" spans="2:2" ht="15.75" customHeight="1">
      <c r="B3" s="61"/>
    </row>
    <row r="4" spans="2:2" ht="58">
      <c r="B4" s="64" t="s">
        <v>55</v>
      </c>
    </row>
    <row r="5" spans="2:2">
      <c r="B5" s="62" t="s">
        <v>72</v>
      </c>
    </row>
    <row r="6" spans="2:2">
      <c r="B6" s="62" t="s">
        <v>73</v>
      </c>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7edc578-2eda-4efb-b47f-9ef7df93bf9e"/>
    <TaxKeywordTaxHTField xmlns="37edc578-2eda-4efb-b47f-9ef7df93bf9e">
      <Terms xmlns="http://schemas.microsoft.com/office/infopath/2007/PartnerControls"/>
    </TaxKeywordTaxHTField>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2E3CF92A4B467418FF68E3F3F70FFC0" ma:contentTypeVersion="19" ma:contentTypeDescription="Create a new document." ma:contentTypeScope="" ma:versionID="ff3391207fa354b17b7ff9fd06f204f9">
  <xsd:schema xmlns:xsd="http://www.w3.org/2001/XMLSchema" xmlns:xs="http://www.w3.org/2001/XMLSchema" xmlns:p="http://schemas.microsoft.com/office/2006/metadata/properties" xmlns:ns2="37edc578-2eda-4efb-b47f-9ef7df93bf9e" xmlns:ns3="9305e5a9-b87e-4ed3-8022-c6327e4f186e" targetNamespace="http://schemas.microsoft.com/office/2006/metadata/properties" ma:root="true" ma:fieldsID="1d31855633906f919077940d02828903" ns2:_="" ns3:_="">
    <xsd:import namespace="37edc578-2eda-4efb-b47f-9ef7df93bf9e"/>
    <xsd:import namespace="9305e5a9-b87e-4ed3-8022-c6327e4f186e"/>
    <xsd:element name="properties">
      <xsd:complexType>
        <xsd:sequence>
          <xsd:element name="documentManagement">
            <xsd:complexType>
              <xsd:all>
                <xsd:element ref="ns2:TaxCatchAll" minOccurs="0"/>
                <xsd:element ref="ns2:TaxKeywordTaxHTField"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edc578-2eda-4efb-b47f-9ef7df93bf9e"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ce15feb5-2737-42b1-9f3d-3d495dca1ee6}" ma:internalName="TaxCatchAll" ma:showField="CatchAllData" ma:web="37edc578-2eda-4efb-b47f-9ef7df93bf9e">
      <xsd:complexType>
        <xsd:complexContent>
          <xsd:extension base="dms:MultiChoiceLookup">
            <xsd:sequence>
              <xsd:element name="Value" type="dms:Lookup" maxOccurs="unbounded" minOccurs="0" nillable="true"/>
            </xsd:sequence>
          </xsd:extension>
        </xsd:complexContent>
      </xsd:complexType>
    </xsd:element>
    <xsd:element name="TaxKeywordTaxHTField" ma:index="10" nillable="true" ma:taxonomy="true" ma:internalName="TaxKeywordTaxHTField" ma:taxonomyFieldName="TaxKeyword" ma:displayName="Enterprise Keywords" ma:fieldId="{23f27201-bee3-471e-b2e7-b64fd8b7ca38}" ma:taxonomyMulti="true" ma:sspId="7f203bfd-bb74-4152-a70c-f719cbf9e0a5"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305e5a9-b87e-4ed3-8022-c6327e4f186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D880CF-FDD2-474A-8840-995C54938E78}">
  <ds:schemaRefs>
    <ds:schemaRef ds:uri="http://schemas.microsoft.com/sharepoint/v3/contenttype/forms"/>
  </ds:schemaRefs>
</ds:datastoreItem>
</file>

<file path=customXml/itemProps2.xml><?xml version="1.0" encoding="utf-8"?>
<ds:datastoreItem xmlns:ds="http://schemas.openxmlformats.org/officeDocument/2006/customXml" ds:itemID="{CE0B2104-BF59-47B8-BC23-68C1F3446D2D}">
  <ds:schemaRefs>
    <ds:schemaRef ds:uri="9305e5a9-b87e-4ed3-8022-c6327e4f186e"/>
    <ds:schemaRef ds:uri="http://www.w3.org/XML/1998/namespace"/>
    <ds:schemaRef ds:uri="http://purl.org/dc/terms/"/>
    <ds:schemaRef ds:uri="http://purl.org/dc/elements/1.1/"/>
    <ds:schemaRef ds:uri="http://schemas.microsoft.com/office/infopath/2007/PartnerControls"/>
    <ds:schemaRef ds:uri="http://schemas.openxmlformats.org/package/2006/metadata/core-properties"/>
    <ds:schemaRef ds:uri="http://schemas.microsoft.com/office/2006/documentManagement/types"/>
    <ds:schemaRef ds:uri="37edc578-2eda-4efb-b47f-9ef7df93bf9e"/>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EA01D422-D4B9-4AFE-9CB6-77E27C2D63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edc578-2eda-4efb-b47f-9ef7df93bf9e"/>
    <ds:schemaRef ds:uri="9305e5a9-b87e-4ed3-8022-c6327e4f18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Cost Proposal 4 Year</vt:lpstr>
      <vt:lpstr>Cost Proposal Narrative</vt:lpstr>
      <vt:lpstr>Cost Assumptions</vt:lpstr>
    </vt:vector>
  </TitlesOfParts>
  <Manager/>
  <Company>KPMG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Costing - Template</dc:title>
  <dc:subject/>
  <dc:creator>Dunn, Ryan</dc:creator>
  <cp:keywords/>
  <dc:description/>
  <cp:lastModifiedBy>Timothy Duffy</cp:lastModifiedBy>
  <cp:revision/>
  <dcterms:created xsi:type="dcterms:W3CDTF">2020-02-05T16:09:45Z</dcterms:created>
  <dcterms:modified xsi:type="dcterms:W3CDTF">2023-05-02T20:00:48Z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0x010100E2E3CF92A4B467418FF68E3F3F70FFC0</vt:lpwstr>
  </property>
  <property fmtid="{D5CDD505-2E9C-101B-9397-08002B2CF9AE}" pid="3" name="TaxKeyword">
    <vt:lpwstr/>
  </property>
</Properties>
</file>